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编外人员经费" sheetId="2" r:id="rId1"/>
    <sheet name="现代职业教育质量提升计划" sheetId="3" r:id="rId2"/>
    <sheet name="直属院校基础设施建设补助（汽车实训综合楼）"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<sst xmlns="http://schemas.openxmlformats.org/spreadsheetml/2006/main" count="313" uniqueCount="196">
  <si>
    <t>2023年度预算项目绩效自评表</t>
  </si>
  <si>
    <t>项目名称</t>
  </si>
  <si>
    <t>编外人员经费</t>
  </si>
  <si>
    <t>项目编码</t>
  </si>
  <si>
    <t>450000210250123822602</t>
  </si>
  <si>
    <t>项目实施单位</t>
  </si>
  <si>
    <t>广西百色农业学校</t>
  </si>
  <si>
    <t>主管部门</t>
  </si>
  <si>
    <t>501-广西壮族自治区农业农村厅</t>
  </si>
  <si>
    <t>资金总额
（万元）</t>
  </si>
  <si>
    <t>资金来源</t>
  </si>
  <si>
    <t>年初预算数</t>
  </si>
  <si>
    <t>年中预算调整数</t>
  </si>
  <si>
    <t>调整后预算数</t>
  </si>
  <si>
    <t>实际支出数</t>
  </si>
  <si>
    <t>预算执行率（%）</t>
  </si>
  <si>
    <t>合计</t>
  </si>
  <si>
    <t>其中：一般公共预算拨款</t>
  </si>
  <si>
    <t>其中: 中央</t>
  </si>
  <si>
    <r>
      <rPr>
        <sz val="9"/>
        <color theme="1"/>
        <rFont val="宋体"/>
        <charset val="134"/>
      </rPr>
      <t xml:space="preserve">      </t>
    </r>
    <r>
      <rPr>
        <sz val="9"/>
        <color theme="1"/>
        <rFont val="宋体"/>
        <charset val="134"/>
      </rPr>
      <t>自治区</t>
    </r>
  </si>
  <si>
    <r>
      <rPr>
        <sz val="10.5"/>
        <color theme="1"/>
        <rFont val="宋体"/>
        <charset val="134"/>
      </rPr>
      <t xml:space="preserve">  </t>
    </r>
    <r>
      <rPr>
        <sz val="10"/>
        <color theme="1"/>
        <rFont val="宋体"/>
        <charset val="134"/>
      </rPr>
      <t>政府性基</t>
    </r>
    <r>
      <rPr>
        <sz val="10.5"/>
        <color theme="1"/>
        <rFont val="宋体"/>
        <charset val="134"/>
      </rPr>
      <t>金</t>
    </r>
  </si>
  <si>
    <t xml:space="preserve">  国有资本经营预算</t>
  </si>
  <si>
    <r>
      <rPr>
        <sz val="10.5"/>
        <color theme="1"/>
        <rFont val="宋体"/>
        <charset val="134"/>
      </rPr>
      <t xml:space="preserve">  </t>
    </r>
    <r>
      <rPr>
        <sz val="10.5"/>
        <color theme="1"/>
        <rFont val="宋体"/>
        <charset val="134"/>
      </rPr>
      <t>其他资金</t>
    </r>
  </si>
  <si>
    <t>财政拨款预算调整率（%）</t>
  </si>
  <si>
    <t>调整原因说明</t>
  </si>
  <si>
    <t>无</t>
  </si>
  <si>
    <t>项目概况</t>
  </si>
  <si>
    <t>一、项目立项依据：《中华人民共和国教育法》
《国务院关于进一步促进广西经济社会发展的若干意见》(国2009]42号)
《国家中长期教育改革和发展规划纲要(2010-2020年)》
《国务院关于大力打造职业教育的决定》(国发(2005]35号)
《关于全面实施职业教育攻坚的决定》（桂发〔2007〕32号）
《贯彻落实国务院关于大力发展职业教育决定的实施意见》(桂政发[2005]58号)
《广西壮族自治区中长期教育改革和发展规划纲要（2010—2020年）》
《广西国民经济和社会发展第十二个五年计划纲要》
《广西壮族自治区农业厅厅属院校“十二五”发展规划》。                                                                                                                                       二、可行性及必要性：我校不断扩大办学规模，在校生人数有了明显的提高。但上级核定广西百色农业学校人员编制为94人，满足不了招生办学的需要，须使用经费招聘编外人员充实到教学队伍。
三、建设内容及预算资金安排
2023年该项目预算总额616.28万元，其中全部为一般公共预算（自治区本级）110万元，财政专户管理的收入安排的资金349万元，未纳入财政专户管理的收入安排的资金157.28 万元。该项目为一般项目，实施年限一年。主要用于发放聘用62名编外聘用人员的基本工资、绩效工资、缴纳各种保险费、物业补贴及伙食补助等。</t>
  </si>
  <si>
    <t>项目起始时间</t>
  </si>
  <si>
    <t>项目终止时间</t>
  </si>
  <si>
    <t>项目实施进度安排</t>
  </si>
  <si>
    <t>以月支付方式支付，年底支付完成</t>
  </si>
  <si>
    <t>年度绩效目标</t>
  </si>
  <si>
    <t>通过支付编外人员经费。聘用专业教师，解决师资短缺的问题，满足教学需要。</t>
  </si>
  <si>
    <t>自评得分（满分100分）</t>
  </si>
  <si>
    <t>预算执行（10分）</t>
  </si>
  <si>
    <t>项目绩效目标衡量指标</t>
  </si>
  <si>
    <t>一级指标</t>
  </si>
  <si>
    <t>二级指标</t>
  </si>
  <si>
    <t>指标内容</t>
  </si>
  <si>
    <t>指标值</t>
  </si>
  <si>
    <t>分值</t>
  </si>
  <si>
    <t>实际完成值</t>
  </si>
  <si>
    <t>得分</t>
  </si>
  <si>
    <t>完成情况简要描述</t>
  </si>
  <si>
    <t>偏差原因及改进措施</t>
  </si>
  <si>
    <t>产出指标（50分。其中：产出数量、质量、时效、成本分别20分、10分、10分、10分）</t>
  </si>
  <si>
    <t>产出数量</t>
  </si>
  <si>
    <t>经费支付聘用员工数量</t>
  </si>
  <si>
    <t>≥55人</t>
  </si>
  <si>
    <t>=58人</t>
  </si>
  <si>
    <t>完成58位聘用职工工资、绩效、社保等费用的支付</t>
  </si>
  <si>
    <t>产出质量</t>
  </si>
  <si>
    <t>经费支付合规率</t>
  </si>
  <si>
    <t>=100%</t>
  </si>
  <si>
    <t>合法合规支付</t>
  </si>
  <si>
    <t>聘用员工考核合格率</t>
  </si>
  <si>
    <t>2023年年度考核未出，暂参考2022年年度考核结果，2022年聘用职工年度考核合格率=100%</t>
  </si>
  <si>
    <t>产出时效</t>
  </si>
  <si>
    <t>经费支付时间</t>
  </si>
  <si>
    <t>每月20日前</t>
  </si>
  <si>
    <t>每月20日前支付</t>
  </si>
  <si>
    <t>每月20日前完成支付</t>
  </si>
  <si>
    <t>产出成本</t>
  </si>
  <si>
    <t>人均经费标准</t>
  </si>
  <si>
    <t>≤11.21万元/人/年</t>
  </si>
  <si>
    <t>9.84万元/人/年</t>
  </si>
  <si>
    <t>完成。2023年编外人员经费预算616.28万元，发放人数55人，人均标准11.21万元；截止2023年12月30日该项目经费实际支出570.84万元，发放人数58人，人均标准9.84万元，小于年初人均标准11.21万元。</t>
  </si>
  <si>
    <t>经费总成本</t>
  </si>
  <si>
    <t>≤616.28万元</t>
  </si>
  <si>
    <t>=570.84万元</t>
  </si>
  <si>
    <t>共计支付570.84万元</t>
  </si>
  <si>
    <t>效果指标（30分）</t>
  </si>
  <si>
    <t>社会效益</t>
  </si>
  <si>
    <t>为社会提供就业岗位数量</t>
  </si>
  <si>
    <t>≥55个</t>
  </si>
  <si>
    <t>为社会提供58个就业岗位</t>
  </si>
  <si>
    <t>可持续影响</t>
  </si>
  <si>
    <t>聘用员工稳定率</t>
  </si>
  <si>
    <t>≥90%</t>
  </si>
  <si>
    <t>聘用员工稳定率94.83%</t>
  </si>
  <si>
    <t>聘用员工本科以上学历率</t>
  </si>
  <si>
    <t>≥80%</t>
  </si>
  <si>
    <t>聘用员工本科以上学历率84.48%</t>
  </si>
  <si>
    <t>社会公众或服务对象满意度（10分）</t>
  </si>
  <si>
    <t>服务对象满意度</t>
  </si>
  <si>
    <t>聘用员工满意度</t>
  </si>
  <si>
    <t>≥95%</t>
  </si>
  <si>
    <t>聘用员工满意度95.83%</t>
  </si>
  <si>
    <t xml:space="preserve">全年目标完成情况: </t>
  </si>
  <si>
    <t>该项目每月20日前合法合规的支付与58位聘用人员，共计支出570.84万元，为社会提供58个就业岗位，聘用员工稳定率为94.83%，本科及以上学历84.48%，聘用员工满意度96.28%，该项目全年目标大部分已完成，自评得分97.26，等级为一等。</t>
  </si>
  <si>
    <t>绩效目标偏离原因分析（选填）</t>
  </si>
  <si>
    <t>2022年公开招聘编外工作人员20名，因受疫情影响，直到2023年1月才开展面试（试讲），2023年3月编外人员实际报到16人，比招聘计划少4人，最终该项目经费实际支付员工数量为58人，与年初计划的62人有差距。</t>
  </si>
  <si>
    <t>整改措施及建议（选填）:</t>
  </si>
  <si>
    <t>加强人力资源管理，预防人员流出。</t>
  </si>
  <si>
    <t>其他需说明问题（选填）:</t>
  </si>
  <si>
    <t>1、预算执行率，根据全年预算总额（A）和资金使用单位实际支出数（B，不含列支结转资金），计算预算执行率（B/A）。
2、各项绩效指标完成情况，对照各项三级绩效指标的年度指标值，逐项填写全年实际完成值，对完成情况进行简要描述，并附佐证材料。</t>
  </si>
  <si>
    <t>现代职业教育质量提升计划</t>
  </si>
  <si>
    <t>450000220450100023467</t>
  </si>
  <si>
    <t>广西壮族自治区农业农村厅</t>
  </si>
  <si>
    <t xml:space="preserve">      自治区</t>
  </si>
  <si>
    <t xml:space="preserve">  政府性基金</t>
  </si>
  <si>
    <t xml:space="preserve">  其他资金</t>
  </si>
  <si>
    <t>桂财教函〔2023〕157号、桂财农函〔2023〕137号</t>
  </si>
  <si>
    <t>一、立项依据：《广西壮族自治区人民政府关于贯彻&lt;国务院关于加快发展现代职业教育的决定&gt;的实施意见》(桂政发﹝2014﹞43号)、《自治区教育厅关于举办2021年广西职业院校技能大赛的通知》、《现代职业教育质量提升计划专项资金管理办法》(财科教﹝2016﹞31号)及《关于提前下达2023年现代职业教育质量提升计划资金预算的通知》(财教﹝2022﹞234号)。       二、可行性及必要性： 学校建校时间长，基础设施陈旧，随着办学及培训业务规模的扩大，新专业的开设，但教学设备不能满足办学、培训及日常师生的需要，完成现代职业教育质量提升计划，为民族地区农业职业教育事业及涉农人才培养的工作提供了很好的服务保障，更好促进校园安全，改善办学条件，提高教学质量。      三、建设内容及资金来源：校园文化建设第二期项目（经济分类：31099其他资本性支出）、新能源汽修实训室建设项目及机器人实训室建设项目（经济分类：31003专用设备购置），全部为一般公共预算（中央补助）。</t>
  </si>
  <si>
    <t>根据采购合同，按照学校工作计划开展各项活动，使用预算经费</t>
  </si>
  <si>
    <t>通过学校校园文化二期建设、工业机器人实训室建设、新能源实训室建设、学工系统建设、资源库建设，更好促进校园安全，更好促进教育教学改革，改善办学条件，提高教学质量，确保职业教育事业及涉农人才培养的工作提供了很好的服务保障。</t>
  </si>
  <si>
    <t>校园文化二期建设数量</t>
  </si>
  <si>
    <t>=4项</t>
  </si>
  <si>
    <t>完成4项建设。</t>
  </si>
  <si>
    <t>年初指标值设置有误，应为4项。已完成校园文化建设、廉政文化园建设、种植园观光建设、养殖场改造建设。</t>
  </si>
  <si>
    <t>年初指标值设置有误，应为4项，扣一分，往后设置指标认真核对，防止再错。</t>
  </si>
  <si>
    <t>新建新能源汽修实训室间数</t>
  </si>
  <si>
    <t>＝2间</t>
  </si>
  <si>
    <t>2间</t>
  </si>
  <si>
    <t>完成新建新能源汽修实训室间数2间</t>
  </si>
  <si>
    <t>增加单片机教学设备数量</t>
  </si>
  <si>
    <t>＝10套</t>
  </si>
  <si>
    <t>10套</t>
  </si>
  <si>
    <t>增加单片机教学设备数量10套</t>
  </si>
  <si>
    <t>建设教学资源库</t>
  </si>
  <si>
    <t>≥1项</t>
  </si>
  <si>
    <t>1项</t>
  </si>
  <si>
    <t>建设教学资源库1项</t>
  </si>
  <si>
    <t>建设完成率</t>
  </si>
  <si>
    <t>完成校园文化项建设、廉政文化园建设、种植园观光建设、养殖场改造建设。但是还未验收。完成新建新能源汽修实训室间数2间、增加单片机教学设备数量10套、建设教学资源库1项。</t>
  </si>
  <si>
    <t>竣工验收合格率</t>
  </si>
  <si>
    <t>新建新能源汽修实训室及单片机设备已验收合格，其余未验收</t>
  </si>
  <si>
    <t>还有3个月试用期，在试用期才能发现问题，如试用期无问题，则在2024年3月底或四月初进行验收。</t>
  </si>
  <si>
    <t>设备验收合格率</t>
  </si>
  <si>
    <t>单片机教学设备已验收，合格率100%</t>
  </si>
  <si>
    <t>项目完成及时率</t>
  </si>
  <si>
    <t>所有项目2023年12月份已完工。</t>
  </si>
  <si>
    <t>校园文化二期建设建设成本</t>
  </si>
  <si>
    <t>≤280万元</t>
  </si>
  <si>
    <t>209.857万元</t>
  </si>
  <si>
    <t>校园文化二期建设建设成本本年累计209.857万元</t>
  </si>
  <si>
    <t>新能源汽车综合维修实训室1间投入成本</t>
  </si>
  <si>
    <t>≤68万元</t>
  </si>
  <si>
    <t>67.6万元</t>
  </si>
  <si>
    <t>新能源汽车综合维修实训室1间投入成本67.6万元</t>
  </si>
  <si>
    <t>新能源汽车装调与测试实训室1间投入成本</t>
  </si>
  <si>
    <t>≤35万元</t>
  </si>
  <si>
    <t>34.75万元</t>
  </si>
  <si>
    <t>新能源汽车装调与测试实训室1间投入成本34.75万元</t>
  </si>
  <si>
    <t>单片机教学设备采购成本</t>
  </si>
  <si>
    <t>34.88万元</t>
  </si>
  <si>
    <t>单片机教学设备采购成本34.88万元</t>
  </si>
  <si>
    <t>中职“双优”培育投入经费</t>
  </si>
  <si>
    <t>≤100万元</t>
  </si>
  <si>
    <t>99.766万元</t>
  </si>
  <si>
    <t>中职“双优”培育投入经费99.766万元</t>
  </si>
  <si>
    <t>效益指标（30分）</t>
  </si>
  <si>
    <t>社会效益指标</t>
  </si>
  <si>
    <t>校园环境改善受益的师生人数</t>
  </si>
  <si>
    <t>≥3400人</t>
  </si>
  <si>
    <t>3600人</t>
  </si>
  <si>
    <t>受益人数3600人。</t>
  </si>
  <si>
    <t>满足教学人数需求</t>
  </si>
  <si>
    <t>≥150人</t>
  </si>
  <si>
    <t>150人</t>
  </si>
  <si>
    <t>教学设备的增加满足了新能源汽车维修专业和工业机器人专业共4门课程教学需要。服务新能源汽车维修专业2022级200名学生、工业机器人专业2022级50名学生考证、比赛培训及日常教学等工作。
畜禽生产技术和电子商务专业教学资源库建设，服务两个专业12门课程、30余名教师、500名学生教育教学改革和日常教学等工作。同一时段满足教学人数需求150人。</t>
  </si>
  <si>
    <t>师生满意度</t>
  </si>
  <si>
    <t>师生满意度达98.13%</t>
  </si>
  <si>
    <t>对照年初设定的项目绩效目标，2023年，我校严格执行预算，能够按照国家的法律法规加强预算管理，不断完善内控制度，认真地完成了2023年部门预算批复的项目建设内容，取得了较好的预算执行效果。2023年“现代职业教育质量提升计划”项目绩效目标全面完成，取得了良好社会效益，自评总分95.07分，评级为一等。</t>
  </si>
  <si>
    <t>对政策的了解不够全面。</t>
  </si>
  <si>
    <t>（一）进一步加强各类项目实施流程学习
（二）项目储备期提前做好规划、调研论证等工作
（三）加强项目推广，提升项目设施设备使用效率</t>
  </si>
  <si>
    <t>直属院校基础设施建设补助（汽车实训综合楼）</t>
  </si>
  <si>
    <t>450000210250184235583</t>
  </si>
  <si>
    <t xml:space="preserve">一、立项依据
《中华人民共和国教育法》、《国家中长期教育改革和发展规划纲要(2010-2020年)》、《广西壮族自治区中长期教育改革和发展规划纲要（2010—2020年）》、《广西壮族自治区农业厅厅属院校“十三五”发展规划》。
二、可行性
1、学校在发展：广西百色农业学校创办于1956年，是一所全日制中等职业学校，也是百色市唯一一所自治区重点和示范性中等职业学校，直属于自治区农业农村厅，接受自治区教育厅、农业农村厅双重领导。学校创办六十多年来，在上级主管部门的大力关心支持下，经过全体教职工的不懈努力，取得了显著的办学成绩：现为自治区四星级中等职业学校、自治区级重点中职学校、自治区重点中专教学水平评估优秀学校、自治区首批示范性中等职业学校、自治区卫生优秀学校；是自治区农村劳动力转移培训示范基地、“广西水库移民劳动力培训”培训基地、自治区示范性中等职业教育实训基地、广西军区后勤部实用技术培训基地，同时还承担了广西百色市“库区移民培训”、“基层农技人员培训”、“新型职业农民培训”等的培训工作。
2、建设施工条件良好：项目建设所需要的建筑施工材料，在百色市城区内有大规模的建材市场，原材料供应有保障。同时，在百色就有许多优质的施工单位及监理单位，建设单位无需从外地选取施工队伍。
三、必要性
由于历史原因，学校现有的教学基础设施相对落后，难以满足学校教育事业持续健康发展的需要。在新的发展形势下，我校面临着社会吸引力不强、办学条件相对薄弱,结构不尽合理，质量有待提高等困难和问题。项目建设将显著提升学校的硬件设施条件，形成设施完善、布局合理的教学环境，大大提高了学校的综合实力和教学水平，推动职业教育专业设置与产业需求对接、课程内容与职业标准对接、教学过程与生产过程对接,提高毕业生就业创业能力，确保学校长期、健康、有序的发展。本项目的实施，为广大的学子提供了一个环境舒适的求学场所，同时也为民族地区农业职业教育事业及涉农人才培养的工作提供了很好的服务保障。
四、主要内容
 我校在学生食堂后面地块拟建一栋8层的汽车实训综合楼，其中地下负一楼及地上一、二楼作为汽车实训室，三至七楼作为学生宿舍，建筑占地面积为 643.48 ㎡，建筑面积为 5566 ㎡，年配套建设水电、电梯等附属工程。项目计划总投资 1865.82 万元，其中建筑安装工程费用 1582.91 万元，工程建设其他费用 202.13 万元，基本预备费 80.78 万元。
</t>
  </si>
  <si>
    <t>2023年1月至2023年12月，按照施工进度，使用预算经费</t>
  </si>
  <si>
    <t>完成地下装饰工程、地下室电气工程、地下室智能化工程、地下室消防工程、地下室通风空调工程、地上装饰工程、地上电气工程、地上智能化工程、地上给排水工程、地上消防工程、地上暖通工程、热水系统工程、电梯工程、室外配套工程等、竣工结算并交付使用。 本项目建成后，将极大改善学生住宿及个人的就业需求和工作岗位的客观需要，进而推动社会生产力的发展，加快国家产业结构的调整与转型。</t>
  </si>
  <si>
    <t>完成建设层数</t>
  </si>
  <si>
    <t>8层</t>
  </si>
  <si>
    <r>
      <rPr>
        <sz val="11"/>
        <color theme="1"/>
        <rFont val="宋体"/>
        <charset val="134"/>
      </rPr>
      <t>已完成建设层数8层（地下一层，地面7层）</t>
    </r>
    <r>
      <rPr>
        <sz val="11"/>
        <color rgb="FFFF0000"/>
        <rFont val="宋体"/>
        <charset val="134"/>
      </rPr>
      <t>（8）</t>
    </r>
  </si>
  <si>
    <t>已完成建设层数8层（已完成地下一层，地面7层）</t>
  </si>
  <si>
    <t>完成建筑面积</t>
  </si>
  <si>
    <t>5566平方米</t>
  </si>
  <si>
    <t>建筑面积为5566平方米。</t>
  </si>
  <si>
    <t>项目设计变更率</t>
  </si>
  <si>
    <t>≤15%</t>
  </si>
  <si>
    <t>项目按计划完工率</t>
  </si>
  <si>
    <r>
      <rPr>
        <sz val="11"/>
        <color theme="1"/>
        <rFont val="宋体"/>
        <charset val="134"/>
      </rPr>
      <t>该项目2023年3月已完工。</t>
    </r>
    <r>
      <rPr>
        <sz val="11"/>
        <color rgb="FFFF0000"/>
        <rFont val="宋体"/>
        <charset val="134"/>
      </rPr>
      <t>（100%）</t>
    </r>
  </si>
  <si>
    <t>项目按时完工。未验收</t>
  </si>
  <si>
    <t>第三期项目总成本</t>
  </si>
  <si>
    <t>≤1000</t>
  </si>
  <si>
    <r>
      <rPr>
        <sz val="11"/>
        <color theme="1"/>
        <rFont val="宋体"/>
        <charset val="134"/>
      </rPr>
      <t>本年累计成本805.48万元</t>
    </r>
    <r>
      <rPr>
        <sz val="11"/>
        <color rgb="FFFF0000"/>
        <rFont val="宋体"/>
        <charset val="134"/>
      </rPr>
      <t>（805.48）</t>
    </r>
  </si>
  <si>
    <t>该项目本年累计成本805.48万元，未超预算</t>
  </si>
  <si>
    <t>社会效益指标（30分）</t>
  </si>
  <si>
    <t>受益师生人数</t>
  </si>
  <si>
    <t>≥2000人</t>
  </si>
  <si>
    <t>受益师生人数3600人</t>
  </si>
  <si>
    <t>满意度</t>
  </si>
  <si>
    <t>师生满意度达96.4%</t>
  </si>
  <si>
    <t>对照年初设定的项目绩效目标，2023年，我校严格执行预算，能够按照国家的法律法规加强预算管理，不断完善内控制度，认真地完成了2023年部门预算批复的项目建设内容，取得了较好的预算执行效果。2023年“汽车实训综合楼”项目绩效目标全面完成，取得了良好社会效益，自评总分98.05分，评级为一等。</t>
  </si>
  <si>
    <t>沟通不及时，未及时掌握项目的支出进度情况。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</si>
</sst>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52">
    <font>
      <sz val="11"/>
      <color theme="1"/>
      <name val="宋体"/>
      <charset val="134"/>
      <scheme val="minor"/>
    </font>
    <font>
      <sz val="20"/>
      <color theme="1"/>
      <name val="方正小标宋简体"/>
      <charset val="134"/>
    </font>
    <font>
      <sz val="11"/>
      <color theme="1"/>
      <name val="宋体"/>
      <charset val="134"/>
    </font>
    <font>
      <b/>
      <sz val="10.5"/>
      <color theme="1"/>
      <name val="宋体"/>
      <charset val="134"/>
    </font>
    <font>
      <b/>
      <sz val="10"/>
      <color rgb="FF000000"/>
      <name val="仿宋_GB2312"/>
      <charset val="134"/>
    </font>
    <font>
      <sz val="10.5"/>
      <color theme="1"/>
      <name val="宋体"/>
      <charset val="134"/>
    </font>
    <font>
      <sz val="9"/>
      <color theme="1"/>
      <name val="宋体"/>
      <charset val="134"/>
    </font>
    <font>
      <b/>
      <sz val="6.5"/>
      <color theme="1"/>
      <name val="宋体"/>
      <charset val="134"/>
    </font>
    <font>
      <b/>
      <sz val="11"/>
      <color theme="1"/>
      <name val="宋体"/>
      <charset val="134"/>
    </font>
    <font>
      <sz val="11"/>
      <name val="宋体"/>
      <charset val="134"/>
    </font>
    <font>
      <b/>
      <sz val="9"/>
      <color theme="1"/>
      <name val="宋体"/>
      <charset val="134"/>
    </font>
    <font>
      <b/>
      <sz val="8"/>
      <color theme="1"/>
      <name val="宋体"/>
      <charset val="134"/>
    </font>
    <font>
      <sz val="11"/>
      <name val="宋体"/>
      <charset val="134"/>
      <scheme val="minor"/>
    </font>
    <font>
      <b/>
      <sz val="10.5"/>
      <color rgb="FF000000"/>
      <name val="仿宋_GB2312"/>
      <charset val="134"/>
    </font>
    <font>
      <b/>
      <sz val="11"/>
      <name val="宋体"/>
      <charset val="134"/>
    </font>
    <font>
      <sz val="12"/>
      <color indexed="8"/>
      <name val="宋体"/>
      <charset val="134"/>
    </font>
    <font>
      <sz val="12"/>
      <name val="仿宋_GB2312"/>
      <charset val="134"/>
    </font>
    <font>
      <sz val="9"/>
      <color indexed="8"/>
      <name val="宋体"/>
      <charset val="134"/>
    </font>
    <font>
      <b/>
      <sz val="9"/>
      <color rgb="FF000000"/>
      <name val="仿宋_GB2312"/>
      <charset val="134"/>
    </font>
    <font>
      <sz val="26"/>
      <color theme="1"/>
      <name val="方正小标宋简体"/>
      <charset val="134"/>
    </font>
    <font>
      <sz val="12"/>
      <color theme="1"/>
      <name val="宋体"/>
      <charset val="134"/>
    </font>
    <font>
      <b/>
      <sz val="12"/>
      <color theme="1"/>
      <name val="宋体"/>
      <charset val="134"/>
    </font>
    <font>
      <b/>
      <sz val="12"/>
      <color rgb="FF000000"/>
      <name val="仿宋_GB2312"/>
      <charset val="134"/>
    </font>
    <font>
      <sz val="12"/>
      <color rgb="FF000000"/>
      <name val="宋体"/>
      <charset val="134"/>
    </font>
    <font>
      <sz val="12"/>
      <name val="宋体"/>
      <charset val="134"/>
      <scheme val="minor"/>
    </font>
    <font>
      <sz val="12"/>
      <color theme="1"/>
      <name val="宋体"/>
      <charset val="134"/>
      <scheme val="minor"/>
    </font>
    <font>
      <b/>
      <sz val="12"/>
      <color rgb="FF000000"/>
      <name val="黑体"/>
      <charset val="134"/>
    </font>
    <font>
      <b/>
      <sz val="12"/>
      <color indexed="8"/>
      <name val="黑体"/>
      <charset val="134"/>
    </font>
    <font>
      <sz val="12"/>
      <name val="宋体"/>
      <charset val="134"/>
    </font>
    <font>
      <sz val="12"/>
      <color rgb="FFFF0000"/>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font>
    <font>
      <sz val="10"/>
      <color theme="1"/>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rgb="FF000000"/>
      </right>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style="medium">
        <color rgb="FF000000"/>
      </right>
      <top/>
      <bottom style="medium">
        <color auto="1"/>
      </bottom>
      <diagonal/>
    </border>
    <border>
      <left/>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medium">
        <color rgb="FF000000"/>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3" borderId="3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7" applyNumberFormat="0" applyFill="0" applyAlignment="0" applyProtection="0">
      <alignment vertical="center"/>
    </xf>
    <xf numFmtId="0" fontId="37" fillId="0" borderId="37" applyNumberFormat="0" applyFill="0" applyAlignment="0" applyProtection="0">
      <alignment vertical="center"/>
    </xf>
    <xf numFmtId="0" fontId="38" fillId="0" borderId="38" applyNumberFormat="0" applyFill="0" applyAlignment="0" applyProtection="0">
      <alignment vertical="center"/>
    </xf>
    <xf numFmtId="0" fontId="38" fillId="0" borderId="0" applyNumberFormat="0" applyFill="0" applyBorder="0" applyAlignment="0" applyProtection="0">
      <alignment vertical="center"/>
    </xf>
    <xf numFmtId="0" fontId="39" fillId="4" borderId="39" applyNumberFormat="0" applyAlignment="0" applyProtection="0">
      <alignment vertical="center"/>
    </xf>
    <xf numFmtId="0" fontId="40" fillId="5" borderId="40" applyNumberFormat="0" applyAlignment="0" applyProtection="0">
      <alignment vertical="center"/>
    </xf>
    <xf numFmtId="0" fontId="41" fillId="5" borderId="39" applyNumberFormat="0" applyAlignment="0" applyProtection="0">
      <alignment vertical="center"/>
    </xf>
    <xf numFmtId="0" fontId="42" fillId="6" borderId="41" applyNumberFormat="0" applyAlignment="0" applyProtection="0">
      <alignment vertical="center"/>
    </xf>
    <xf numFmtId="0" fontId="43" fillId="0" borderId="42" applyNumberFormat="0" applyFill="0" applyAlignment="0" applyProtection="0">
      <alignment vertical="center"/>
    </xf>
    <xf numFmtId="0" fontId="44" fillId="0" borderId="43"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cellStyleXfs>
  <cellXfs count="201">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4" xfId="0" applyFont="1" applyBorder="1" applyAlignment="1">
      <alignment horizontal="center" vertical="center" wrapText="1"/>
    </xf>
    <xf numFmtId="0" fontId="4" fillId="2" borderId="7"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Fill="1" applyBorder="1" applyAlignment="1">
      <alignment horizontal="center" vertical="center" wrapText="1"/>
    </xf>
    <xf numFmtId="0" fontId="2" fillId="0" borderId="0" xfId="0" applyFont="1" applyBorder="1" applyAlignment="1">
      <alignment horizontal="center" vertical="center" wrapText="1"/>
    </xf>
    <xf numFmtId="0" fontId="5" fillId="0" borderId="8" xfId="0" applyFont="1" applyBorder="1" applyAlignment="1">
      <alignment horizontal="left" vertical="center" wrapText="1"/>
    </xf>
    <xf numFmtId="0" fontId="6" fillId="0" borderId="4" xfId="0" applyFont="1" applyBorder="1" applyAlignment="1">
      <alignment horizontal="left" vertical="center" wrapText="1"/>
    </xf>
    <xf numFmtId="0" fontId="3" fillId="0"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7" fillId="0" borderId="4" xfId="0" applyFont="1" applyBorder="1" applyAlignment="1">
      <alignment horizontal="center" vertical="center" wrapText="1"/>
    </xf>
    <xf numFmtId="0" fontId="2" fillId="0" borderId="9"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2" fillId="0" borderId="7" xfId="0" applyFont="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2" fillId="2" borderId="1" xfId="0" applyFont="1" applyFill="1" applyBorder="1" applyAlignment="1">
      <alignment horizontal="center" vertical="center"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xf>
    <xf numFmtId="0" fontId="12" fillId="0" borderId="3" xfId="0" applyFont="1" applyFill="1" applyBorder="1" applyAlignment="1">
      <alignment horizontal="left" vertical="top"/>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2" fillId="0" borderId="17" xfId="0" applyFont="1" applyBorder="1" applyAlignment="1">
      <alignment horizontal="center" vertical="center" wrapText="1"/>
    </xf>
    <xf numFmtId="0" fontId="4" fillId="2" borderId="17"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2" borderId="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16" fillId="0" borderId="8" xfId="0" applyFont="1" applyFill="1" applyBorder="1" applyAlignment="1">
      <alignment horizontal="center" vertical="center"/>
    </xf>
    <xf numFmtId="9" fontId="15" fillId="0" borderId="16" xfId="0" applyNumberFormat="1" applyFont="1" applyFill="1" applyBorder="1" applyAlignment="1">
      <alignment horizontal="center" vertical="center" wrapText="1"/>
    </xf>
    <xf numFmtId="9" fontId="15" fillId="0" borderId="18" xfId="0" applyNumberFormat="1" applyFont="1" applyFill="1" applyBorder="1" applyAlignment="1">
      <alignment horizontal="center" vertical="center" wrapText="1"/>
    </xf>
    <xf numFmtId="9" fontId="15" fillId="0" borderId="19" xfId="0" applyNumberFormat="1" applyFont="1" applyFill="1" applyBorder="1" applyAlignment="1">
      <alignment horizontal="center" vertical="center" wrapText="1"/>
    </xf>
    <xf numFmtId="176" fontId="15" fillId="0" borderId="8"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10" fontId="2" fillId="0" borderId="8" xfId="0" applyNumberFormat="1" applyFont="1" applyBorder="1" applyAlignment="1">
      <alignment horizontal="center" vertical="center" wrapText="1"/>
    </xf>
    <xf numFmtId="0" fontId="16" fillId="0" borderId="8" xfId="0" applyNumberFormat="1" applyFont="1" applyFill="1" applyBorder="1" applyAlignment="1">
      <alignment horizontal="center" vertical="center" wrapText="1"/>
    </xf>
    <xf numFmtId="57" fontId="2" fillId="0" borderId="8" xfId="0" applyNumberFormat="1" applyFont="1" applyBorder="1" applyAlignment="1">
      <alignment horizontal="center" vertical="center" wrapText="1"/>
    </xf>
    <xf numFmtId="0" fontId="17"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5" fillId="0" borderId="20" xfId="0" applyFont="1" applyFill="1" applyBorder="1" applyAlignment="1">
      <alignment horizontal="center" vertical="center" wrapText="1"/>
    </xf>
    <xf numFmtId="176" fontId="2" fillId="0" borderId="4" xfId="0" applyNumberFormat="1" applyFont="1" applyBorder="1" applyAlignment="1">
      <alignment horizontal="center" vertical="center" wrapText="1"/>
    </xf>
    <xf numFmtId="0" fontId="18" fillId="2" borderId="17" xfId="0" applyFont="1" applyFill="1" applyBorder="1" applyAlignment="1">
      <alignment horizontal="center" vertical="center" wrapText="1"/>
    </xf>
    <xf numFmtId="10" fontId="3" fillId="0" borderId="17" xfId="0" applyNumberFormat="1" applyFont="1" applyFill="1" applyBorder="1" applyAlignment="1">
      <alignment horizontal="center" vertical="center" wrapText="1"/>
    </xf>
    <xf numFmtId="10" fontId="3" fillId="0" borderId="4" xfId="0" applyNumberFormat="1" applyFont="1" applyFill="1" applyBorder="1" applyAlignment="1">
      <alignment horizontal="center" vertical="center" wrapText="1"/>
    </xf>
    <xf numFmtId="0" fontId="10" fillId="2" borderId="0" xfId="0" applyFont="1" applyFill="1" applyBorder="1" applyAlignment="1">
      <alignment horizontal="center" vertical="center" wrapText="1"/>
    </xf>
    <xf numFmtId="0" fontId="19" fillId="0" borderId="0" xfId="0" applyFont="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1" fillId="0" borderId="4" xfId="0" applyFont="1" applyBorder="1" applyAlignment="1">
      <alignment horizontal="center" vertical="center" wrapText="1"/>
    </xf>
    <xf numFmtId="0" fontId="22" fillId="2" borderId="7" xfId="0" applyFont="1" applyFill="1" applyBorder="1" applyAlignment="1">
      <alignment horizontal="center" vertical="center" wrapText="1"/>
    </xf>
    <xf numFmtId="0" fontId="21" fillId="0" borderId="6" xfId="0" applyFont="1" applyBorder="1" applyAlignment="1">
      <alignment horizontal="left" vertical="center" wrapText="1"/>
    </xf>
    <xf numFmtId="0" fontId="21" fillId="0" borderId="4" xfId="0" applyFont="1" applyBorder="1" applyAlignment="1">
      <alignment horizontal="left" vertical="center" wrapText="1"/>
    </xf>
    <xf numFmtId="0" fontId="21" fillId="0" borderId="7"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1" fillId="0" borderId="4" xfId="0" applyFont="1" applyFill="1" applyBorder="1" applyAlignment="1">
      <alignment horizontal="center" vertical="center" wrapText="1"/>
    </xf>
    <xf numFmtId="0" fontId="20" fillId="0" borderId="9" xfId="0" applyFont="1" applyBorder="1" applyAlignment="1">
      <alignment horizontal="center" vertical="center" wrapText="1"/>
    </xf>
    <xf numFmtId="0" fontId="20" fillId="2" borderId="10" xfId="0" applyFont="1" applyFill="1" applyBorder="1" applyAlignment="1">
      <alignment horizontal="center" vertical="center" wrapText="1"/>
    </xf>
    <xf numFmtId="10" fontId="20" fillId="0" borderId="7" xfId="0" applyNumberFormat="1"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7" xfId="0" applyFont="1" applyBorder="1" applyAlignment="1">
      <alignment horizontal="center" vertical="center" wrapText="1"/>
    </xf>
    <xf numFmtId="57" fontId="20" fillId="0" borderId="4" xfId="0" applyNumberFormat="1"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6" xfId="0" applyFont="1" applyBorder="1" applyAlignment="1">
      <alignment horizontal="center" vertical="center" wrapText="1"/>
    </xf>
    <xf numFmtId="0" fontId="23" fillId="0" borderId="21" xfId="0" applyFont="1" applyFill="1" applyBorder="1" applyAlignment="1">
      <alignment horizontal="center" vertical="center"/>
    </xf>
    <xf numFmtId="0" fontId="23" fillId="0" borderId="23" xfId="0" applyFont="1" applyFill="1" applyBorder="1" applyAlignment="1">
      <alignment horizontal="center" vertical="center"/>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3" fillId="0" borderId="24" xfId="0" applyFont="1" applyFill="1" applyBorder="1" applyAlignment="1">
      <alignment horizontal="center" vertical="center"/>
    </xf>
    <xf numFmtId="0" fontId="23" fillId="0" borderId="16" xfId="0" applyFont="1" applyFill="1" applyBorder="1" applyAlignment="1">
      <alignment horizontal="center" vertical="center"/>
    </xf>
    <xf numFmtId="0" fontId="20" fillId="0" borderId="24"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3" fillId="0" borderId="26" xfId="0" applyFont="1" applyFill="1" applyBorder="1" applyAlignment="1">
      <alignment horizontal="center" vertical="center"/>
    </xf>
    <xf numFmtId="0" fontId="23" fillId="0" borderId="28" xfId="0" applyFont="1" applyFill="1" applyBorder="1" applyAlignment="1">
      <alignment horizontal="center" vertical="center"/>
    </xf>
    <xf numFmtId="0" fontId="21" fillId="0" borderId="0" xfId="0" applyFont="1" applyAlignment="1">
      <alignment horizontal="center" vertical="center" wrapText="1"/>
    </xf>
    <xf numFmtId="0" fontId="20" fillId="0" borderId="0" xfId="0" applyFont="1" applyAlignment="1">
      <alignment horizontal="center" vertical="center" wrapText="1"/>
    </xf>
    <xf numFmtId="0" fontId="23" fillId="0" borderId="20" xfId="0" applyFont="1" applyFill="1" applyBorder="1" applyAlignment="1">
      <alignment horizontal="center" vertical="center"/>
    </xf>
    <xf numFmtId="0" fontId="23" fillId="0" borderId="14" xfId="0" applyFont="1" applyFill="1" applyBorder="1" applyAlignment="1">
      <alignment horizontal="center" vertical="center"/>
    </xf>
    <xf numFmtId="0" fontId="21"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23" fillId="0" borderId="8" xfId="0" applyFont="1" applyFill="1" applyBorder="1" applyAlignment="1">
      <alignment horizontal="center" vertical="center"/>
    </xf>
    <xf numFmtId="0" fontId="20" fillId="2" borderId="1" xfId="0" applyFont="1" applyFill="1" applyBorder="1" applyAlignment="1">
      <alignment horizontal="center"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0" xfId="0" applyFont="1" applyAlignment="1">
      <alignment horizontal="left" vertical="top" wrapText="1"/>
    </xf>
    <xf numFmtId="0" fontId="25" fillId="0" borderId="0" xfId="0" applyFont="1" applyAlignment="1">
      <alignment horizontal="left" vertical="top"/>
    </xf>
    <xf numFmtId="0" fontId="20" fillId="0" borderId="17" xfId="0" applyFont="1" applyBorder="1" applyAlignment="1">
      <alignment horizontal="center" vertical="center" wrapText="1"/>
    </xf>
    <xf numFmtId="0" fontId="22" fillId="2" borderId="17" xfId="0" applyFont="1" applyFill="1" applyBorder="1" applyAlignment="1">
      <alignment horizontal="center" vertical="center" wrapText="1"/>
    </xf>
    <xf numFmtId="0" fontId="20" fillId="0" borderId="7" xfId="0" applyFont="1" applyFill="1" applyBorder="1" applyAlignment="1">
      <alignment horizontal="center" vertical="center" wrapText="1"/>
    </xf>
    <xf numFmtId="57" fontId="20" fillId="0" borderId="17"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2" borderId="29" xfId="0" applyFont="1" applyFill="1" applyBorder="1" applyAlignment="1">
      <alignment horizontal="center" vertical="center" wrapText="1"/>
    </xf>
    <xf numFmtId="49" fontId="23" fillId="0" borderId="31" xfId="0" applyNumberFormat="1" applyFont="1" applyFill="1" applyBorder="1" applyAlignment="1">
      <alignment horizontal="center" vertical="center"/>
    </xf>
    <xf numFmtId="0" fontId="21" fillId="0" borderId="18" xfId="0" applyFont="1" applyBorder="1" applyAlignment="1">
      <alignment horizontal="center" vertical="center" wrapText="1"/>
    </xf>
    <xf numFmtId="0" fontId="26" fillId="0" borderId="24"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0" fillId="0" borderId="32" xfId="0" applyFont="1" applyBorder="1" applyAlignment="1">
      <alignment horizontal="center" vertical="center" wrapText="1"/>
    </xf>
    <xf numFmtId="0" fontId="23" fillId="0" borderId="31" xfId="0" applyFont="1" applyFill="1" applyBorder="1" applyAlignment="1">
      <alignment horizontal="center" vertical="center"/>
    </xf>
    <xf numFmtId="0" fontId="21" fillId="0" borderId="8"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8" xfId="0" applyFont="1" applyFill="1" applyBorder="1" applyAlignment="1">
      <alignment horizontal="center" vertical="center" wrapText="1"/>
    </xf>
    <xf numFmtId="10" fontId="28" fillId="0" borderId="31" xfId="0" applyNumberFormat="1" applyFont="1" applyFill="1" applyBorder="1" applyAlignment="1">
      <alignment horizontal="center" vertical="center"/>
    </xf>
    <xf numFmtId="0" fontId="20" fillId="0" borderId="18" xfId="0" applyFont="1" applyBorder="1" applyAlignment="1">
      <alignment horizontal="center" vertical="center" wrapText="1"/>
    </xf>
    <xf numFmtId="9" fontId="23" fillId="0" borderId="24" xfId="0" applyNumberFormat="1" applyFont="1" applyFill="1" applyBorder="1" applyAlignment="1">
      <alignment horizontal="center" vertical="center" wrapText="1"/>
    </xf>
    <xf numFmtId="9" fontId="15" fillId="0" borderId="8" xfId="0" applyNumberFormat="1" applyFont="1" applyFill="1" applyBorder="1" applyAlignment="1">
      <alignment horizontal="center" vertical="center" wrapText="1"/>
    </xf>
    <xf numFmtId="9" fontId="15" fillId="0" borderId="25" xfId="0" applyNumberFormat="1" applyFont="1" applyFill="1" applyBorder="1" applyAlignment="1">
      <alignment horizontal="center" vertical="center" wrapText="1"/>
    </xf>
    <xf numFmtId="0" fontId="28" fillId="0" borderId="33" xfId="0" applyFont="1" applyBorder="1" applyAlignment="1">
      <alignment horizontal="center" vertical="center" wrapText="1"/>
    </xf>
    <xf numFmtId="0" fontId="28" fillId="0" borderId="31" xfId="0" applyFont="1" applyFill="1" applyBorder="1" applyAlignment="1">
      <alignment horizontal="center" vertical="center"/>
    </xf>
    <xf numFmtId="9" fontId="15" fillId="0" borderId="24" xfId="0" applyNumberFormat="1" applyFont="1" applyFill="1" applyBorder="1" applyAlignment="1">
      <alignment horizontal="center" vertical="center" wrapText="1"/>
    </xf>
    <xf numFmtId="0" fontId="20" fillId="0" borderId="33" xfId="0" applyFont="1" applyBorder="1" applyAlignment="1">
      <alignment horizontal="center" vertical="center" wrapText="1"/>
    </xf>
    <xf numFmtId="0" fontId="29" fillId="0" borderId="8"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9" xfId="0" applyFont="1" applyBorder="1" applyAlignment="1">
      <alignment vertical="center" wrapText="1"/>
    </xf>
    <xf numFmtId="0" fontId="15" fillId="0" borderId="34" xfId="0" applyFont="1" applyFill="1" applyBorder="1" applyAlignment="1">
      <alignment horizontal="center" vertical="center" wrapText="1"/>
    </xf>
    <xf numFmtId="10" fontId="20" fillId="0" borderId="4" xfId="0" applyNumberFormat="1" applyFont="1" applyFill="1" applyBorder="1" applyAlignment="1" applyProtection="1">
      <alignment horizontal="center" vertical="center" wrapText="1"/>
    </xf>
    <xf numFmtId="0" fontId="24" fillId="0" borderId="3" xfId="0" applyFont="1" applyFill="1" applyBorder="1" applyAlignment="1">
      <alignment horizontal="left" vertical="top"/>
    </xf>
    <xf numFmtId="10" fontId="21" fillId="0" borderId="17" xfId="0" applyNumberFormat="1" applyFont="1" applyFill="1" applyBorder="1" applyAlignment="1">
      <alignment horizontal="center" vertical="center" wrapText="1"/>
    </xf>
    <xf numFmtId="0" fontId="21" fillId="2" borderId="35" xfId="0" applyFont="1" applyFill="1" applyBorder="1" applyAlignment="1">
      <alignment horizontal="center" vertical="center" wrapText="1"/>
    </xf>
    <xf numFmtId="0" fontId="3" fillId="0" borderId="8" xfId="0" applyFont="1" applyBorder="1" applyAlignment="1">
      <alignment horizontal="center" vertical="center" wrapText="1"/>
    </xf>
    <xf numFmtId="0" fontId="4" fillId="2" borderId="8"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8" xfId="0" applyFont="1" applyFill="1" applyBorder="1" applyAlignment="1">
      <alignment horizontal="center" vertical="center" wrapText="1"/>
    </xf>
    <xf numFmtId="0" fontId="6" fillId="0" borderId="8" xfId="0" applyFont="1" applyBorder="1" applyAlignment="1">
      <alignment horizontal="left" vertical="center" wrapText="1"/>
    </xf>
    <xf numFmtId="0" fontId="7" fillId="0" borderId="8"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8" xfId="0" applyFont="1" applyBorder="1" applyAlignment="1">
      <alignment horizontal="center" vertical="center" wrapText="1"/>
    </xf>
    <xf numFmtId="0" fontId="8"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8" xfId="0" applyFont="1" applyBorder="1" applyAlignment="1">
      <alignment horizontal="left" vertical="center" wrapText="1"/>
    </xf>
    <xf numFmtId="0" fontId="11" fillId="0" borderId="8" xfId="0" applyFont="1" applyBorder="1" applyAlignment="1">
      <alignment horizontal="center" vertical="center" wrapText="1"/>
    </xf>
    <xf numFmtId="0" fontId="2" fillId="0" borderId="8" xfId="0" applyFont="1" applyFill="1" applyBorder="1" applyAlignment="1">
      <alignment horizontal="center" vertical="center" wrapText="1"/>
    </xf>
    <xf numFmtId="0" fontId="0" fillId="0" borderId="8" xfId="0" applyFont="1" applyFill="1" applyBorder="1" applyAlignment="1">
      <alignment horizontal="left" vertical="top" wrapText="1"/>
    </xf>
    <xf numFmtId="0" fontId="0" fillId="0" borderId="8" xfId="0" applyFont="1" applyFill="1" applyBorder="1" applyAlignment="1">
      <alignment horizontal="left" vertical="top"/>
    </xf>
    <xf numFmtId="0" fontId="0" fillId="0" borderId="8"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8" xfId="0" applyFont="1" applyFill="1" applyBorder="1" applyAlignment="1">
      <alignment horizontal="center" vertical="center"/>
    </xf>
    <xf numFmtId="0" fontId="0" fillId="0" borderId="8" xfId="0" applyFill="1" applyBorder="1" applyAlignment="1">
      <alignment horizontal="center" vertical="center"/>
    </xf>
    <xf numFmtId="0" fontId="13" fillId="2"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9" fontId="30" fillId="0" borderId="8" xfId="0" applyNumberFormat="1" applyFont="1" applyFill="1" applyBorder="1" applyAlignment="1">
      <alignment horizontal="center" vertical="center"/>
    </xf>
    <xf numFmtId="9" fontId="2" fillId="0" borderId="8" xfId="0" applyNumberFormat="1"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horizontal="left" vertical="center" wrapText="1"/>
    </xf>
    <xf numFmtId="0" fontId="30" fillId="0" borderId="8" xfId="0" applyFont="1" applyFill="1" applyBorder="1" applyAlignment="1">
      <alignment horizontal="center" vertical="center"/>
    </xf>
    <xf numFmtId="10" fontId="2" fillId="0" borderId="8" xfId="0" applyNumberFormat="1" applyFont="1" applyFill="1" applyBorder="1" applyAlignment="1">
      <alignment horizontal="center" vertical="center" wrapText="1"/>
    </xf>
    <xf numFmtId="0" fontId="18" fillId="2" borderId="8" xfId="0" applyFont="1" applyFill="1" applyBorder="1" applyAlignment="1">
      <alignment horizontal="center" vertical="center" wrapText="1"/>
    </xf>
    <xf numFmtId="10" fontId="3" fillId="2" borderId="8" xfId="0" applyNumberFormat="1" applyFont="1" applyFill="1" applyBorder="1" applyAlignment="1">
      <alignment horizontal="center" vertical="center" wrapText="1"/>
    </xf>
    <xf numFmtId="9" fontId="3" fillId="0" borderId="8" xfId="0" applyNumberFormat="1" applyFont="1" applyFill="1" applyBorder="1" applyAlignment="1">
      <alignment horizontal="center" vertical="center" wrapText="1"/>
    </xf>
    <xf numFmtId="0" fontId="2" fillId="0" borderId="8" xfId="0" applyFont="1" applyBorder="1" applyAlignment="1" quotePrefix="1">
      <alignment horizontal="center" vertical="center" wrapText="1"/>
    </xf>
    <xf numFmtId="9" fontId="30" fillId="0" borderId="8" xfId="0" applyNumberFormat="1" applyFont="1" applyFill="1" applyBorder="1" applyAlignment="1" quotePrefix="1">
      <alignment horizontal="center" vertical="center"/>
    </xf>
    <xf numFmtId="0" fontId="2" fillId="0" borderId="8" xfId="0" applyFont="1" applyFill="1" applyBorder="1" applyAlignment="1" quotePrefix="1">
      <alignment horizontal="center" vertical="center" wrapText="1"/>
    </xf>
    <xf numFmtId="0" fontId="20" fillId="0" borderId="17" xfId="0" applyFont="1" applyBorder="1" applyAlignment="1" quotePrefix="1">
      <alignment horizontal="center" vertical="center" wrapText="1"/>
    </xf>
    <xf numFmtId="0" fontId="2" fillId="0" borderId="17"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4"/>
  <sheetViews>
    <sheetView workbookViewId="0">
      <selection activeCell="S18" sqref="S18"/>
    </sheetView>
  </sheetViews>
  <sheetFormatPr defaultColWidth="9" defaultRowHeight="13.5"/>
  <cols>
    <col min="1" max="1" width="11" customWidth="1"/>
    <col min="3" max="3" width="5.625" customWidth="1"/>
    <col min="5" max="5" width="3.625" customWidth="1"/>
    <col min="6" max="6" width="9" hidden="1" customWidth="1"/>
    <col min="8" max="8" width="6.375" customWidth="1"/>
    <col min="9" max="9" width="12.75" customWidth="1"/>
    <col min="10" max="10" width="6.125" customWidth="1"/>
    <col min="13" max="13" width="1.5" customWidth="1"/>
    <col min="14" max="14" width="7.25" customWidth="1"/>
    <col min="15" max="15" width="32.375" customWidth="1"/>
    <col min="17" max="17" width="8.125" customWidth="1"/>
  </cols>
  <sheetData>
    <row r="1" customHeight="1"/>
    <row r="2" customHeight="1"/>
    <row r="3" ht="28.5" customHeight="1" spans="1:17">
      <c r="A3" s="1" t="s">
        <v>0</v>
      </c>
      <c r="B3" s="1"/>
      <c r="C3" s="1"/>
      <c r="D3" s="1"/>
      <c r="E3" s="1"/>
      <c r="F3" s="1"/>
      <c r="G3" s="1"/>
      <c r="H3" s="1"/>
      <c r="I3" s="1"/>
      <c r="J3" s="1"/>
      <c r="K3" s="1"/>
      <c r="L3" s="1"/>
      <c r="M3" s="1"/>
      <c r="N3" s="1"/>
      <c r="O3" s="1"/>
      <c r="P3" s="1"/>
      <c r="Q3" s="1"/>
    </row>
    <row r="4" ht="15" customHeight="1" spans="1:17">
      <c r="A4" s="34" t="s">
        <v>1</v>
      </c>
      <c r="B4" s="34"/>
      <c r="C4" s="34" t="s">
        <v>2</v>
      </c>
      <c r="D4" s="34"/>
      <c r="E4" s="34"/>
      <c r="F4" s="34"/>
      <c r="G4" s="34"/>
      <c r="H4" s="34" t="s">
        <v>3</v>
      </c>
      <c r="I4" s="34"/>
      <c r="J4" s="201" t="s">
        <v>4</v>
      </c>
      <c r="K4" s="34"/>
      <c r="L4" s="34"/>
      <c r="M4" s="34"/>
      <c r="N4" s="34"/>
      <c r="O4" s="34"/>
      <c r="P4" s="34"/>
      <c r="Q4" s="34"/>
    </row>
    <row r="5" ht="15" customHeight="1" spans="1:17">
      <c r="A5" s="34" t="s">
        <v>5</v>
      </c>
      <c r="B5" s="34"/>
      <c r="C5" s="34" t="s">
        <v>6</v>
      </c>
      <c r="D5" s="34"/>
      <c r="E5" s="34"/>
      <c r="F5" s="34"/>
      <c r="G5" s="34"/>
      <c r="H5" s="34" t="s">
        <v>7</v>
      </c>
      <c r="I5" s="34"/>
      <c r="J5" s="34" t="s">
        <v>8</v>
      </c>
      <c r="K5" s="34"/>
      <c r="L5" s="34"/>
      <c r="M5" s="34"/>
      <c r="N5" s="34"/>
      <c r="O5" s="34"/>
      <c r="P5" s="34"/>
      <c r="Q5" s="34"/>
    </row>
    <row r="6" ht="24" customHeight="1" spans="1:17">
      <c r="A6" s="34" t="s">
        <v>9</v>
      </c>
      <c r="B6" s="34"/>
      <c r="C6" s="168" t="s">
        <v>10</v>
      </c>
      <c r="D6" s="168"/>
      <c r="E6" s="168"/>
      <c r="F6" s="168"/>
      <c r="G6" s="168"/>
      <c r="H6" s="169" t="s">
        <v>11</v>
      </c>
      <c r="I6" s="169"/>
      <c r="J6" s="169" t="s">
        <v>12</v>
      </c>
      <c r="K6" s="169"/>
      <c r="L6" s="169" t="s">
        <v>13</v>
      </c>
      <c r="M6" s="169"/>
      <c r="N6" s="169"/>
      <c r="O6" s="188" t="s">
        <v>14</v>
      </c>
      <c r="P6" s="188"/>
      <c r="Q6" s="198" t="s">
        <v>15</v>
      </c>
    </row>
    <row r="7" ht="15" customHeight="1" spans="1:17">
      <c r="A7" s="34"/>
      <c r="B7" s="34"/>
      <c r="C7" s="170" t="s">
        <v>16</v>
      </c>
      <c r="D7" s="170"/>
      <c r="E7" s="170"/>
      <c r="F7" s="170"/>
      <c r="G7" s="170"/>
      <c r="H7" s="171">
        <v>616.28</v>
      </c>
      <c r="I7" s="171"/>
      <c r="J7" s="171"/>
      <c r="K7" s="171"/>
      <c r="L7" s="171">
        <v>616.28</v>
      </c>
      <c r="M7" s="171"/>
      <c r="N7" s="171"/>
      <c r="O7" s="189">
        <v>570.84</v>
      </c>
      <c r="P7" s="189"/>
      <c r="Q7" s="199">
        <f>O7/H7</f>
        <v>0.926267281105991</v>
      </c>
    </row>
    <row r="8" ht="15" customHeight="1" spans="1:17">
      <c r="A8" s="34"/>
      <c r="B8" s="34"/>
      <c r="C8" s="14" t="s">
        <v>17</v>
      </c>
      <c r="D8" s="14"/>
      <c r="E8" s="172" t="s">
        <v>18</v>
      </c>
      <c r="F8" s="172"/>
      <c r="G8" s="172"/>
      <c r="H8" s="171"/>
      <c r="I8" s="171"/>
      <c r="J8" s="171"/>
      <c r="K8" s="171"/>
      <c r="L8" s="171"/>
      <c r="M8" s="171"/>
      <c r="N8" s="171"/>
      <c r="O8" s="171"/>
      <c r="P8" s="171"/>
      <c r="Q8" s="171"/>
    </row>
    <row r="9" ht="15" customHeight="1" spans="1:17">
      <c r="A9" s="34"/>
      <c r="B9" s="34"/>
      <c r="C9" s="14"/>
      <c r="D9" s="14"/>
      <c r="E9" s="172" t="s">
        <v>19</v>
      </c>
      <c r="F9" s="172"/>
      <c r="G9" s="172"/>
      <c r="H9" s="171">
        <v>110</v>
      </c>
      <c r="I9" s="171"/>
      <c r="J9" s="171"/>
      <c r="K9" s="171"/>
      <c r="L9" s="171">
        <v>110</v>
      </c>
      <c r="M9" s="171"/>
      <c r="N9" s="171"/>
      <c r="O9" s="171">
        <v>110</v>
      </c>
      <c r="P9" s="171"/>
      <c r="Q9" s="200">
        <v>1</v>
      </c>
    </row>
    <row r="10" ht="15" customHeight="1" spans="1:17">
      <c r="A10" s="34"/>
      <c r="B10" s="34"/>
      <c r="C10" s="14" t="s">
        <v>20</v>
      </c>
      <c r="D10" s="14"/>
      <c r="E10" s="168"/>
      <c r="F10" s="168"/>
      <c r="G10" s="168"/>
      <c r="H10" s="171"/>
      <c r="I10" s="171"/>
      <c r="J10" s="171"/>
      <c r="K10" s="171"/>
      <c r="L10" s="171"/>
      <c r="M10" s="171"/>
      <c r="N10" s="171"/>
      <c r="O10" s="171"/>
      <c r="P10" s="171"/>
      <c r="Q10" s="171"/>
    </row>
    <row r="11" ht="24" customHeight="1" spans="1:17">
      <c r="A11" s="34"/>
      <c r="B11" s="34"/>
      <c r="C11" s="14" t="s">
        <v>21</v>
      </c>
      <c r="D11" s="14"/>
      <c r="E11" s="173"/>
      <c r="F11" s="173"/>
      <c r="G11" s="173"/>
      <c r="H11" s="171"/>
      <c r="I11" s="171"/>
      <c r="J11" s="171"/>
      <c r="K11" s="171"/>
      <c r="L11" s="171"/>
      <c r="M11" s="171"/>
      <c r="N11" s="171"/>
      <c r="O11" s="171"/>
      <c r="P11" s="171"/>
      <c r="Q11" s="171"/>
    </row>
    <row r="12" ht="15" customHeight="1" spans="1:17">
      <c r="A12" s="34"/>
      <c r="B12" s="34"/>
      <c r="C12" s="14" t="s">
        <v>22</v>
      </c>
      <c r="D12" s="14"/>
      <c r="E12" s="168"/>
      <c r="F12" s="168"/>
      <c r="G12" s="168"/>
      <c r="H12" s="171">
        <v>506.28</v>
      </c>
      <c r="I12" s="171"/>
      <c r="J12" s="171"/>
      <c r="K12" s="171"/>
      <c r="L12" s="171"/>
      <c r="M12" s="171"/>
      <c r="N12" s="171"/>
      <c r="O12" s="190">
        <f>O7-O9</f>
        <v>460.84</v>
      </c>
      <c r="P12" s="190"/>
      <c r="Q12" s="199">
        <f>O12/H12</f>
        <v>0.910247293987517</v>
      </c>
    </row>
    <row r="13" ht="15" customHeight="1" spans="1:17">
      <c r="A13" s="174" t="s">
        <v>23</v>
      </c>
      <c r="B13" s="174"/>
      <c r="C13" s="174"/>
      <c r="D13" s="174"/>
      <c r="E13" s="175">
        <v>0</v>
      </c>
      <c r="F13" s="175"/>
      <c r="G13" s="175"/>
      <c r="H13" s="174" t="s">
        <v>24</v>
      </c>
      <c r="I13" s="174"/>
      <c r="J13" s="174"/>
      <c r="K13" s="175" t="s">
        <v>25</v>
      </c>
      <c r="L13" s="175"/>
      <c r="M13" s="175"/>
      <c r="N13" s="175"/>
      <c r="O13" s="175"/>
      <c r="P13" s="175"/>
      <c r="Q13" s="175"/>
    </row>
    <row r="14" ht="205" customHeight="1" spans="1:17">
      <c r="A14" s="176" t="s">
        <v>26</v>
      </c>
      <c r="B14" s="176"/>
      <c r="C14" s="176"/>
      <c r="D14" s="176"/>
      <c r="E14" s="172" t="s">
        <v>27</v>
      </c>
      <c r="F14" s="172"/>
      <c r="G14" s="172"/>
      <c r="H14" s="172"/>
      <c r="I14" s="172"/>
      <c r="J14" s="172"/>
      <c r="K14" s="172"/>
      <c r="L14" s="172"/>
      <c r="M14" s="172"/>
      <c r="N14" s="172"/>
      <c r="O14" s="172"/>
      <c r="P14" s="172"/>
      <c r="Q14" s="172"/>
    </row>
    <row r="15" ht="15" customHeight="1" spans="1:17">
      <c r="A15" s="34" t="s">
        <v>28</v>
      </c>
      <c r="B15" s="34"/>
      <c r="C15" s="34">
        <v>2023</v>
      </c>
      <c r="D15" s="34"/>
      <c r="E15" s="34"/>
      <c r="F15" s="34"/>
      <c r="G15" s="34"/>
      <c r="H15" s="34" t="s">
        <v>29</v>
      </c>
      <c r="I15" s="34"/>
      <c r="J15" s="34"/>
      <c r="K15" s="34"/>
      <c r="L15" s="34"/>
      <c r="M15" s="34">
        <v>2023</v>
      </c>
      <c r="N15" s="34"/>
      <c r="O15" s="34"/>
      <c r="P15" s="34"/>
      <c r="Q15" s="34"/>
    </row>
    <row r="16" ht="24" customHeight="1" spans="1:17">
      <c r="A16" s="34" t="s">
        <v>30</v>
      </c>
      <c r="B16" s="34"/>
      <c r="C16" s="34" t="s">
        <v>31</v>
      </c>
      <c r="D16" s="34"/>
      <c r="E16" s="34"/>
      <c r="F16" s="34"/>
      <c r="G16" s="34"/>
      <c r="H16" s="34"/>
      <c r="I16" s="34"/>
      <c r="J16" s="34"/>
      <c r="K16" s="34"/>
      <c r="L16" s="34"/>
      <c r="M16" s="34"/>
      <c r="N16" s="34"/>
      <c r="O16" s="34"/>
      <c r="P16" s="34"/>
      <c r="Q16" s="34"/>
    </row>
    <row r="17" ht="15" customHeight="1" spans="1:17">
      <c r="A17" s="34" t="s">
        <v>32</v>
      </c>
      <c r="B17" s="34"/>
      <c r="C17" s="34" t="s">
        <v>33</v>
      </c>
      <c r="D17" s="34"/>
      <c r="E17" s="34"/>
      <c r="F17" s="34"/>
      <c r="G17" s="34"/>
      <c r="H17" s="34"/>
      <c r="I17" s="34"/>
      <c r="J17" s="34"/>
      <c r="K17" s="34"/>
      <c r="L17" s="34"/>
      <c r="M17" s="34"/>
      <c r="N17" s="34"/>
      <c r="O17" s="34"/>
      <c r="P17" s="34"/>
      <c r="Q17" s="34"/>
    </row>
    <row r="18" ht="15" customHeight="1" spans="1:17">
      <c r="A18" s="177" t="s">
        <v>34</v>
      </c>
      <c r="B18" s="177"/>
      <c r="C18" s="177"/>
      <c r="D18" s="177"/>
      <c r="E18" s="177"/>
      <c r="F18" s="34">
        <v>97.26</v>
      </c>
      <c r="G18" s="34"/>
      <c r="H18" s="34"/>
      <c r="I18" s="34"/>
      <c r="J18" s="177" t="s">
        <v>35</v>
      </c>
      <c r="K18" s="177"/>
      <c r="L18" s="177"/>
      <c r="M18" s="177"/>
      <c r="N18" s="177"/>
      <c r="O18" s="34">
        <v>9.26</v>
      </c>
      <c r="P18" s="34"/>
      <c r="Q18" s="34"/>
    </row>
    <row r="19" ht="24" customHeight="1" spans="1:17">
      <c r="A19" s="34" t="s">
        <v>36</v>
      </c>
      <c r="B19" s="177" t="s">
        <v>37</v>
      </c>
      <c r="C19" s="177"/>
      <c r="D19" s="177" t="s">
        <v>38</v>
      </c>
      <c r="E19" s="177"/>
      <c r="F19" s="177"/>
      <c r="G19" s="178" t="s">
        <v>39</v>
      </c>
      <c r="H19" s="178"/>
      <c r="I19" s="178" t="s">
        <v>40</v>
      </c>
      <c r="J19" s="178" t="s">
        <v>41</v>
      </c>
      <c r="K19" s="178" t="s">
        <v>42</v>
      </c>
      <c r="L19" s="178"/>
      <c r="M19" s="178"/>
      <c r="N19" s="178" t="s">
        <v>43</v>
      </c>
      <c r="O19" s="178" t="s">
        <v>44</v>
      </c>
      <c r="P19" s="191" t="s">
        <v>45</v>
      </c>
      <c r="Q19" s="191"/>
    </row>
    <row r="20" ht="93" customHeight="1" spans="1:17">
      <c r="A20" s="34"/>
      <c r="B20" s="177" t="s">
        <v>46</v>
      </c>
      <c r="C20" s="177"/>
      <c r="D20" s="34" t="s">
        <v>47</v>
      </c>
      <c r="E20" s="34"/>
      <c r="F20" s="34"/>
      <c r="G20" s="179" t="s">
        <v>48</v>
      </c>
      <c r="H20" s="179"/>
      <c r="I20" s="34" t="s">
        <v>49</v>
      </c>
      <c r="J20" s="34">
        <v>20</v>
      </c>
      <c r="K20" s="201" t="s">
        <v>50</v>
      </c>
      <c r="L20" s="34"/>
      <c r="M20" s="34"/>
      <c r="N20" s="179">
        <v>20</v>
      </c>
      <c r="O20" s="179" t="s">
        <v>51</v>
      </c>
      <c r="P20" s="179"/>
      <c r="Q20" s="179"/>
    </row>
    <row r="21" ht="95" customHeight="1" spans="1:17">
      <c r="A21" s="34"/>
      <c r="B21" s="177"/>
      <c r="C21" s="177"/>
      <c r="D21" s="34" t="s">
        <v>52</v>
      </c>
      <c r="E21" s="34"/>
      <c r="F21" s="34"/>
      <c r="G21" s="179" t="s">
        <v>53</v>
      </c>
      <c r="H21" s="179"/>
      <c r="I21" s="202" t="s">
        <v>54</v>
      </c>
      <c r="J21" s="34">
        <v>5</v>
      </c>
      <c r="K21" s="193">
        <v>1</v>
      </c>
      <c r="L21" s="34"/>
      <c r="M21" s="34"/>
      <c r="N21" s="179">
        <v>5</v>
      </c>
      <c r="O21" s="179" t="s">
        <v>55</v>
      </c>
      <c r="P21" s="179"/>
      <c r="Q21" s="179"/>
    </row>
    <row r="22" ht="50" customHeight="1" spans="1:17">
      <c r="A22" s="34"/>
      <c r="B22" s="177"/>
      <c r="C22" s="177"/>
      <c r="D22" s="34"/>
      <c r="E22" s="34"/>
      <c r="F22" s="34"/>
      <c r="G22" s="179" t="s">
        <v>56</v>
      </c>
      <c r="H22" s="179"/>
      <c r="I22" s="202" t="s">
        <v>54</v>
      </c>
      <c r="J22" s="34">
        <v>5</v>
      </c>
      <c r="K22" s="66">
        <f>100%</f>
        <v>1</v>
      </c>
      <c r="L22" s="66"/>
      <c r="M22" s="66"/>
      <c r="N22" s="179">
        <v>3</v>
      </c>
      <c r="O22" s="194" t="s">
        <v>57</v>
      </c>
      <c r="P22" s="34"/>
      <c r="Q22" s="34"/>
    </row>
    <row r="23" ht="73" customHeight="1" spans="1:17">
      <c r="A23" s="34"/>
      <c r="B23" s="177"/>
      <c r="C23" s="177"/>
      <c r="D23" s="34" t="s">
        <v>58</v>
      </c>
      <c r="E23" s="34"/>
      <c r="F23" s="34"/>
      <c r="G23" s="179" t="s">
        <v>59</v>
      </c>
      <c r="H23" s="179"/>
      <c r="I23" s="34" t="s">
        <v>60</v>
      </c>
      <c r="J23" s="34">
        <v>10</v>
      </c>
      <c r="K23" s="181" t="s">
        <v>61</v>
      </c>
      <c r="L23" s="181"/>
      <c r="M23" s="181"/>
      <c r="N23" s="195">
        <v>10</v>
      </c>
      <c r="O23" s="195" t="s">
        <v>62</v>
      </c>
      <c r="P23" s="179"/>
      <c r="Q23" s="179"/>
    </row>
    <row r="24" ht="85" customHeight="1" spans="1:17">
      <c r="A24" s="34"/>
      <c r="B24" s="177"/>
      <c r="C24" s="177"/>
      <c r="D24" s="34" t="s">
        <v>63</v>
      </c>
      <c r="E24" s="34"/>
      <c r="F24" s="34"/>
      <c r="G24" s="179" t="s">
        <v>64</v>
      </c>
      <c r="H24" s="179"/>
      <c r="I24" s="196" t="s">
        <v>65</v>
      </c>
      <c r="J24" s="181">
        <v>5</v>
      </c>
      <c r="K24" s="181" t="s">
        <v>66</v>
      </c>
      <c r="L24" s="181"/>
      <c r="M24" s="181"/>
      <c r="N24" s="195">
        <v>5</v>
      </c>
      <c r="O24" s="195" t="s">
        <v>67</v>
      </c>
      <c r="P24" s="179"/>
      <c r="Q24" s="179"/>
    </row>
    <row r="25" ht="110" customHeight="1" spans="1:17">
      <c r="A25" s="34"/>
      <c r="B25" s="177"/>
      <c r="C25" s="177"/>
      <c r="D25" s="34"/>
      <c r="E25" s="34"/>
      <c r="F25" s="34"/>
      <c r="G25" s="179" t="s">
        <v>68</v>
      </c>
      <c r="H25" s="179"/>
      <c r="I25" s="196" t="s">
        <v>69</v>
      </c>
      <c r="J25" s="181">
        <v>5</v>
      </c>
      <c r="K25" s="203" t="s">
        <v>70</v>
      </c>
      <c r="L25" s="181"/>
      <c r="M25" s="181"/>
      <c r="N25" s="195">
        <v>5</v>
      </c>
      <c r="O25" s="195" t="s">
        <v>71</v>
      </c>
      <c r="P25" s="179"/>
      <c r="Q25" s="179"/>
    </row>
    <row r="26" ht="33" customHeight="1" spans="1:17">
      <c r="A26" s="34"/>
      <c r="B26" s="177" t="s">
        <v>72</v>
      </c>
      <c r="C26" s="177"/>
      <c r="D26" s="34" t="s">
        <v>73</v>
      </c>
      <c r="E26" s="34"/>
      <c r="F26" s="34"/>
      <c r="G26" s="34" t="s">
        <v>74</v>
      </c>
      <c r="H26" s="34"/>
      <c r="I26" s="196" t="s">
        <v>75</v>
      </c>
      <c r="J26" s="34">
        <v>10</v>
      </c>
      <c r="K26" s="203" t="s">
        <v>50</v>
      </c>
      <c r="L26" s="181"/>
      <c r="M26" s="181"/>
      <c r="N26" s="195">
        <v>10</v>
      </c>
      <c r="O26" s="195" t="s">
        <v>76</v>
      </c>
      <c r="P26" s="179"/>
      <c r="Q26" s="179"/>
    </row>
    <row r="27" ht="33" customHeight="1" spans="1:17">
      <c r="A27" s="34"/>
      <c r="B27" s="177"/>
      <c r="C27" s="177"/>
      <c r="D27" s="34" t="s">
        <v>77</v>
      </c>
      <c r="E27" s="34"/>
      <c r="F27" s="34"/>
      <c r="G27" s="34" t="s">
        <v>78</v>
      </c>
      <c r="H27" s="34"/>
      <c r="I27" s="196" t="s">
        <v>79</v>
      </c>
      <c r="J27" s="34">
        <v>10</v>
      </c>
      <c r="K27" s="66">
        <v>0.9483</v>
      </c>
      <c r="L27" s="34"/>
      <c r="M27" s="34"/>
      <c r="N27" s="179">
        <v>10</v>
      </c>
      <c r="O27" s="179" t="s">
        <v>80</v>
      </c>
      <c r="P27" s="179"/>
      <c r="Q27" s="179"/>
    </row>
    <row r="28" ht="33" customHeight="1" spans="1:17">
      <c r="A28" s="34"/>
      <c r="B28" s="177"/>
      <c r="C28" s="177"/>
      <c r="D28" s="34"/>
      <c r="E28" s="34"/>
      <c r="F28" s="34"/>
      <c r="G28" s="34" t="s">
        <v>81</v>
      </c>
      <c r="H28" s="34"/>
      <c r="I28" s="196" t="s">
        <v>82</v>
      </c>
      <c r="J28" s="181">
        <v>10</v>
      </c>
      <c r="K28" s="197">
        <v>0.8448</v>
      </c>
      <c r="L28" s="181"/>
      <c r="M28" s="181"/>
      <c r="N28" s="195">
        <v>10</v>
      </c>
      <c r="O28" s="195" t="s">
        <v>83</v>
      </c>
      <c r="P28" s="34"/>
      <c r="Q28" s="34"/>
    </row>
    <row r="29" ht="33" customHeight="1" spans="1:17">
      <c r="A29" s="34"/>
      <c r="B29" s="180" t="s">
        <v>84</v>
      </c>
      <c r="C29" s="180"/>
      <c r="D29" s="34" t="s">
        <v>85</v>
      </c>
      <c r="E29" s="34"/>
      <c r="F29" s="34"/>
      <c r="G29" s="179" t="s">
        <v>86</v>
      </c>
      <c r="H29" s="179"/>
      <c r="I29" s="34" t="s">
        <v>87</v>
      </c>
      <c r="J29" s="34">
        <v>10</v>
      </c>
      <c r="K29" s="197">
        <v>0.9583</v>
      </c>
      <c r="L29" s="197"/>
      <c r="M29" s="197"/>
      <c r="N29" s="195">
        <v>10</v>
      </c>
      <c r="O29" s="195" t="s">
        <v>88</v>
      </c>
      <c r="P29" s="179"/>
      <c r="Q29" s="179"/>
    </row>
    <row r="30" ht="48.95" customHeight="1" spans="1:17">
      <c r="A30" s="181" t="s">
        <v>89</v>
      </c>
      <c r="B30" s="182" t="s">
        <v>90</v>
      </c>
      <c r="C30" s="183"/>
      <c r="D30" s="183"/>
      <c r="E30" s="183"/>
      <c r="F30" s="183"/>
      <c r="G30" s="183"/>
      <c r="H30" s="183"/>
      <c r="I30" s="183"/>
      <c r="J30" s="183"/>
      <c r="K30" s="183"/>
      <c r="L30" s="183"/>
      <c r="M30" s="183"/>
      <c r="N30" s="183"/>
      <c r="O30" s="183"/>
      <c r="P30" s="183"/>
      <c r="Q30" s="183"/>
    </row>
    <row r="31" ht="40.5" spans="1:17">
      <c r="A31" s="181" t="s">
        <v>91</v>
      </c>
      <c r="B31" s="184" t="s">
        <v>92</v>
      </c>
      <c r="C31" s="185"/>
      <c r="D31" s="185"/>
      <c r="E31" s="185"/>
      <c r="F31" s="185"/>
      <c r="G31" s="185"/>
      <c r="H31" s="185"/>
      <c r="I31" s="185"/>
      <c r="J31" s="185"/>
      <c r="K31" s="185"/>
      <c r="L31" s="185"/>
      <c r="M31" s="185"/>
      <c r="N31" s="185"/>
      <c r="O31" s="185"/>
      <c r="P31" s="185"/>
      <c r="Q31" s="185"/>
    </row>
    <row r="32" ht="40.5" spans="1:17">
      <c r="A32" s="181" t="s">
        <v>93</v>
      </c>
      <c r="B32" s="186" t="s">
        <v>94</v>
      </c>
      <c r="C32" s="187"/>
      <c r="D32" s="187"/>
      <c r="E32" s="187"/>
      <c r="F32" s="187"/>
      <c r="G32" s="187"/>
      <c r="H32" s="187"/>
      <c r="I32" s="187"/>
      <c r="J32" s="187"/>
      <c r="K32" s="187"/>
      <c r="L32" s="187"/>
      <c r="M32" s="187"/>
      <c r="N32" s="187"/>
      <c r="O32" s="187"/>
      <c r="P32" s="187"/>
      <c r="Q32" s="187"/>
    </row>
    <row r="33" ht="40.5" spans="1:17">
      <c r="A33" s="181" t="s">
        <v>95</v>
      </c>
      <c r="B33" s="186" t="s">
        <v>25</v>
      </c>
      <c r="C33" s="187"/>
      <c r="D33" s="187"/>
      <c r="E33" s="187"/>
      <c r="F33" s="187"/>
      <c r="G33" s="187"/>
      <c r="H33" s="187"/>
      <c r="I33" s="187"/>
      <c r="J33" s="187"/>
      <c r="K33" s="187"/>
      <c r="L33" s="187"/>
      <c r="M33" s="187"/>
      <c r="N33" s="187"/>
      <c r="O33" s="187"/>
      <c r="P33" s="187"/>
      <c r="Q33" s="187"/>
    </row>
    <row r="34" ht="51" customHeight="1" spans="1:17">
      <c r="A34" s="48" t="s">
        <v>96</v>
      </c>
      <c r="B34" s="49"/>
      <c r="C34" s="49"/>
      <c r="D34" s="49"/>
      <c r="E34" s="49"/>
      <c r="F34" s="49"/>
      <c r="G34" s="49"/>
      <c r="H34" s="49"/>
      <c r="I34" s="49"/>
      <c r="J34" s="49"/>
      <c r="K34" s="49"/>
      <c r="L34" s="49"/>
      <c r="M34" s="49"/>
      <c r="N34" s="49"/>
      <c r="O34" s="49"/>
      <c r="P34" s="49"/>
      <c r="Q34" s="49"/>
    </row>
  </sheetData>
  <mergeCells count="119">
    <mergeCell ref="A3:Q3"/>
    <mergeCell ref="A4:B4"/>
    <mergeCell ref="C4:G4"/>
    <mergeCell ref="H4:I4"/>
    <mergeCell ref="J4:Q4"/>
    <mergeCell ref="A5:B5"/>
    <mergeCell ref="C5:G5"/>
    <mergeCell ref="H5:I5"/>
    <mergeCell ref="J5:Q5"/>
    <mergeCell ref="C6:G6"/>
    <mergeCell ref="H6:I6"/>
    <mergeCell ref="J6:K6"/>
    <mergeCell ref="L6:N6"/>
    <mergeCell ref="O6:P6"/>
    <mergeCell ref="C7:D7"/>
    <mergeCell ref="E7:G7"/>
    <mergeCell ref="H7:I7"/>
    <mergeCell ref="J7:K7"/>
    <mergeCell ref="L7:N7"/>
    <mergeCell ref="O7:P7"/>
    <mergeCell ref="E8:G8"/>
    <mergeCell ref="H8:I8"/>
    <mergeCell ref="J8:K8"/>
    <mergeCell ref="L8:N8"/>
    <mergeCell ref="O8:P8"/>
    <mergeCell ref="E9:G9"/>
    <mergeCell ref="H9:I9"/>
    <mergeCell ref="J9:K9"/>
    <mergeCell ref="L9:N9"/>
    <mergeCell ref="O9:P9"/>
    <mergeCell ref="C10:D10"/>
    <mergeCell ref="E10:G10"/>
    <mergeCell ref="H10:I10"/>
    <mergeCell ref="J10:K10"/>
    <mergeCell ref="L10:N10"/>
    <mergeCell ref="O10:P10"/>
    <mergeCell ref="C11:D11"/>
    <mergeCell ref="E11:G11"/>
    <mergeCell ref="H11:I11"/>
    <mergeCell ref="J11:K11"/>
    <mergeCell ref="L11:N11"/>
    <mergeCell ref="O11:P11"/>
    <mergeCell ref="C12:D12"/>
    <mergeCell ref="E12:G12"/>
    <mergeCell ref="H12:I12"/>
    <mergeCell ref="J12:K12"/>
    <mergeCell ref="L12:N12"/>
    <mergeCell ref="O12:P12"/>
    <mergeCell ref="A13:D13"/>
    <mergeCell ref="E13:G13"/>
    <mergeCell ref="H13:J13"/>
    <mergeCell ref="K13:Q13"/>
    <mergeCell ref="A14:D14"/>
    <mergeCell ref="E14:Q14"/>
    <mergeCell ref="A15:B15"/>
    <mergeCell ref="C15:G15"/>
    <mergeCell ref="H15:L15"/>
    <mergeCell ref="M15:Q15"/>
    <mergeCell ref="A16:B16"/>
    <mergeCell ref="C16:Q16"/>
    <mergeCell ref="A17:B17"/>
    <mergeCell ref="C17:Q17"/>
    <mergeCell ref="A18:E18"/>
    <mergeCell ref="F18:I18"/>
    <mergeCell ref="J18:N18"/>
    <mergeCell ref="O18:Q18"/>
    <mergeCell ref="B19:C19"/>
    <mergeCell ref="D19:F19"/>
    <mergeCell ref="G19:H19"/>
    <mergeCell ref="K19:M19"/>
    <mergeCell ref="P19:Q19"/>
    <mergeCell ref="D20:F20"/>
    <mergeCell ref="G20:H20"/>
    <mergeCell ref="K20:M20"/>
    <mergeCell ref="P20:Q20"/>
    <mergeCell ref="G21:H21"/>
    <mergeCell ref="K21:M21"/>
    <mergeCell ref="P21:Q21"/>
    <mergeCell ref="G22:H22"/>
    <mergeCell ref="K22:M22"/>
    <mergeCell ref="P22:Q22"/>
    <mergeCell ref="D23:F23"/>
    <mergeCell ref="G23:H23"/>
    <mergeCell ref="K23:M23"/>
    <mergeCell ref="P23:Q23"/>
    <mergeCell ref="G24:H24"/>
    <mergeCell ref="K24:M24"/>
    <mergeCell ref="P24:Q24"/>
    <mergeCell ref="G25:H25"/>
    <mergeCell ref="K25:M25"/>
    <mergeCell ref="P25:Q25"/>
    <mergeCell ref="D26:F26"/>
    <mergeCell ref="G26:H26"/>
    <mergeCell ref="K26:M26"/>
    <mergeCell ref="P26:Q26"/>
    <mergeCell ref="G27:H27"/>
    <mergeCell ref="K27:M27"/>
    <mergeCell ref="P27:Q27"/>
    <mergeCell ref="G28:H28"/>
    <mergeCell ref="K28:M28"/>
    <mergeCell ref="P28:Q28"/>
    <mergeCell ref="B29:C29"/>
    <mergeCell ref="D29:F29"/>
    <mergeCell ref="G29:H29"/>
    <mergeCell ref="K29:M29"/>
    <mergeCell ref="P29:Q29"/>
    <mergeCell ref="B30:Q30"/>
    <mergeCell ref="B31:Q31"/>
    <mergeCell ref="B32:Q32"/>
    <mergeCell ref="B33:Q33"/>
    <mergeCell ref="A34:Q34"/>
    <mergeCell ref="A19:A29"/>
    <mergeCell ref="C8:D9"/>
    <mergeCell ref="A6:B12"/>
    <mergeCell ref="D21:F22"/>
    <mergeCell ref="B20:C25"/>
    <mergeCell ref="D24:F25"/>
    <mergeCell ref="D27:F28"/>
    <mergeCell ref="B26:C28"/>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8"/>
  <sheetViews>
    <sheetView workbookViewId="0">
      <selection activeCell="U17" sqref="U17"/>
    </sheetView>
  </sheetViews>
  <sheetFormatPr defaultColWidth="9" defaultRowHeight="13.5"/>
  <sheetData>
    <row r="1" ht="34.5" spans="1:17">
      <c r="A1" s="77" t="s">
        <v>0</v>
      </c>
      <c r="B1" s="77"/>
      <c r="C1" s="77"/>
      <c r="D1" s="77"/>
      <c r="E1" s="77"/>
      <c r="F1" s="77"/>
      <c r="G1" s="77"/>
      <c r="H1" s="77"/>
      <c r="I1" s="77"/>
      <c r="J1" s="77"/>
      <c r="K1" s="77"/>
      <c r="L1" s="77"/>
      <c r="M1" s="77"/>
      <c r="N1" s="77"/>
      <c r="O1" s="77"/>
      <c r="P1" s="77"/>
      <c r="Q1" s="77"/>
    </row>
    <row r="2" ht="15" spans="1:17">
      <c r="A2" s="78" t="s">
        <v>1</v>
      </c>
      <c r="B2" s="78"/>
      <c r="C2" s="79" t="s">
        <v>97</v>
      </c>
      <c r="D2" s="79"/>
      <c r="E2" s="79"/>
      <c r="F2" s="79"/>
      <c r="G2" s="79"/>
      <c r="H2" s="79" t="s">
        <v>3</v>
      </c>
      <c r="I2" s="79"/>
      <c r="J2" s="204" t="s">
        <v>98</v>
      </c>
      <c r="K2" s="133"/>
      <c r="L2" s="133"/>
      <c r="M2" s="133"/>
      <c r="N2" s="133"/>
      <c r="O2" s="133"/>
      <c r="P2" s="133"/>
      <c r="Q2" s="133"/>
    </row>
    <row r="3" ht="15" spans="1:17">
      <c r="A3" s="80" t="s">
        <v>5</v>
      </c>
      <c r="B3" s="80"/>
      <c r="C3" s="81" t="s">
        <v>6</v>
      </c>
      <c r="D3" s="81"/>
      <c r="E3" s="81"/>
      <c r="F3" s="81"/>
      <c r="G3" s="81"/>
      <c r="H3" s="81" t="s">
        <v>7</v>
      </c>
      <c r="I3" s="81"/>
      <c r="J3" s="98" t="s">
        <v>99</v>
      </c>
      <c r="K3" s="98"/>
      <c r="L3" s="98"/>
      <c r="M3" s="98"/>
      <c r="N3" s="98"/>
      <c r="O3" s="98"/>
      <c r="P3" s="98"/>
      <c r="Q3" s="98"/>
    </row>
    <row r="4" ht="43.5" spans="1:17">
      <c r="A4" s="82" t="s">
        <v>9</v>
      </c>
      <c r="B4" s="83"/>
      <c r="C4" s="84" t="s">
        <v>10</v>
      </c>
      <c r="D4" s="84"/>
      <c r="E4" s="84"/>
      <c r="F4" s="84"/>
      <c r="G4" s="84"/>
      <c r="H4" s="85" t="s">
        <v>11</v>
      </c>
      <c r="I4" s="85"/>
      <c r="J4" s="85" t="s">
        <v>12</v>
      </c>
      <c r="K4" s="85"/>
      <c r="L4" s="134" t="s">
        <v>13</v>
      </c>
      <c r="M4" s="134"/>
      <c r="N4" s="134"/>
      <c r="O4" s="134" t="s">
        <v>14</v>
      </c>
      <c r="P4" s="134"/>
      <c r="Q4" s="134" t="s">
        <v>15</v>
      </c>
    </row>
    <row r="5" ht="15" spans="1:17">
      <c r="A5" s="82"/>
      <c r="B5" s="83"/>
      <c r="C5" s="86" t="s">
        <v>16</v>
      </c>
      <c r="D5" s="86"/>
      <c r="E5" s="87"/>
      <c r="F5" s="87"/>
      <c r="G5" s="87"/>
      <c r="H5" s="88">
        <v>418</v>
      </c>
      <c r="I5" s="88"/>
      <c r="J5" s="88">
        <v>99.23</v>
      </c>
      <c r="K5" s="88"/>
      <c r="L5" s="88">
        <f>H5+J5</f>
        <v>517.23</v>
      </c>
      <c r="M5" s="88"/>
      <c r="N5" s="88"/>
      <c r="O5" s="88">
        <v>446.853</v>
      </c>
      <c r="P5" s="88"/>
      <c r="Q5" s="166">
        <f>O5/L5</f>
        <v>0.863934806565744</v>
      </c>
    </row>
    <row r="6" ht="15" spans="1:17">
      <c r="A6" s="82"/>
      <c r="B6" s="89"/>
      <c r="C6" s="90" t="s">
        <v>17</v>
      </c>
      <c r="D6" s="90"/>
      <c r="E6" s="91" t="s">
        <v>18</v>
      </c>
      <c r="F6" s="91"/>
      <c r="G6" s="91"/>
      <c r="H6" s="92">
        <v>418</v>
      </c>
      <c r="I6" s="92"/>
      <c r="J6" s="92">
        <v>99.23</v>
      </c>
      <c r="K6" s="92"/>
      <c r="L6" s="88">
        <f>H6+J6</f>
        <v>517.23</v>
      </c>
      <c r="M6" s="88"/>
      <c r="N6" s="88"/>
      <c r="O6" s="92">
        <v>446.853</v>
      </c>
      <c r="P6" s="92"/>
      <c r="Q6" s="166">
        <f>O6/L6</f>
        <v>0.863934806565744</v>
      </c>
    </row>
    <row r="7" ht="15" spans="1:17">
      <c r="A7" s="82"/>
      <c r="B7" s="89"/>
      <c r="C7" s="90"/>
      <c r="D7" s="90"/>
      <c r="E7" s="91" t="s">
        <v>100</v>
      </c>
      <c r="F7" s="91"/>
      <c r="G7" s="91"/>
      <c r="H7" s="88"/>
      <c r="I7" s="88"/>
      <c r="J7" s="88"/>
      <c r="K7" s="88"/>
      <c r="L7" s="88"/>
      <c r="M7" s="88"/>
      <c r="N7" s="88"/>
      <c r="O7" s="88"/>
      <c r="P7" s="88"/>
      <c r="Q7" s="166"/>
    </row>
    <row r="8" ht="15" spans="1:17">
      <c r="A8" s="82"/>
      <c r="B8" s="83"/>
      <c r="C8" s="91" t="s">
        <v>101</v>
      </c>
      <c r="D8" s="91"/>
      <c r="E8" s="84"/>
      <c r="F8" s="84"/>
      <c r="G8" s="84"/>
      <c r="H8" s="92"/>
      <c r="I8" s="92"/>
      <c r="J8" s="92"/>
      <c r="K8" s="92"/>
      <c r="L8" s="92"/>
      <c r="M8" s="92"/>
      <c r="N8" s="92"/>
      <c r="O8" s="92"/>
      <c r="P8" s="92"/>
      <c r="Q8" s="92"/>
    </row>
    <row r="9" ht="15" spans="1:17">
      <c r="A9" s="82"/>
      <c r="B9" s="83"/>
      <c r="C9" s="91" t="s">
        <v>21</v>
      </c>
      <c r="D9" s="91"/>
      <c r="E9" s="84"/>
      <c r="F9" s="84"/>
      <c r="G9" s="84"/>
      <c r="H9" s="92"/>
      <c r="I9" s="92"/>
      <c r="J9" s="92"/>
      <c r="K9" s="92"/>
      <c r="L9" s="92"/>
      <c r="M9" s="92"/>
      <c r="N9" s="92"/>
      <c r="O9" s="92"/>
      <c r="P9" s="92"/>
      <c r="Q9" s="92"/>
    </row>
    <row r="10" ht="15" spans="1:17">
      <c r="A10" s="93"/>
      <c r="B10" s="81"/>
      <c r="C10" s="91" t="s">
        <v>102</v>
      </c>
      <c r="D10" s="91"/>
      <c r="E10" s="84"/>
      <c r="F10" s="84"/>
      <c r="G10" s="84"/>
      <c r="H10" s="92"/>
      <c r="I10" s="92"/>
      <c r="J10" s="92"/>
      <c r="K10" s="92"/>
      <c r="L10" s="92"/>
      <c r="M10" s="92"/>
      <c r="N10" s="92"/>
      <c r="O10" s="92"/>
      <c r="P10" s="92"/>
      <c r="Q10" s="92"/>
    </row>
    <row r="11" ht="15" spans="1:17">
      <c r="A11" s="94" t="s">
        <v>23</v>
      </c>
      <c r="B11" s="94"/>
      <c r="C11" s="94"/>
      <c r="D11" s="94"/>
      <c r="E11" s="95">
        <f>J5/H5</f>
        <v>0.237392344497608</v>
      </c>
      <c r="F11" s="95"/>
      <c r="G11" s="95"/>
      <c r="H11" s="96" t="s">
        <v>24</v>
      </c>
      <c r="I11" s="96"/>
      <c r="J11" s="96"/>
      <c r="K11" s="135" t="s">
        <v>103</v>
      </c>
      <c r="L11" s="135"/>
      <c r="M11" s="135"/>
      <c r="N11" s="135"/>
      <c r="O11" s="135"/>
      <c r="P11" s="135"/>
      <c r="Q11" s="135"/>
    </row>
    <row r="12" ht="15" spans="1:17">
      <c r="A12" s="97" t="s">
        <v>26</v>
      </c>
      <c r="B12" s="97"/>
      <c r="C12" s="97"/>
      <c r="D12" s="97"/>
      <c r="E12" s="98" t="s">
        <v>104</v>
      </c>
      <c r="F12" s="98"/>
      <c r="G12" s="98"/>
      <c r="H12" s="98"/>
      <c r="I12" s="98"/>
      <c r="J12" s="98"/>
      <c r="K12" s="98"/>
      <c r="L12" s="98"/>
      <c r="M12" s="98"/>
      <c r="N12" s="98"/>
      <c r="O12" s="98"/>
      <c r="P12" s="98"/>
      <c r="Q12" s="98"/>
    </row>
    <row r="13" ht="15" spans="1:17">
      <c r="A13" s="80" t="s">
        <v>28</v>
      </c>
      <c r="B13" s="80"/>
      <c r="C13" s="99">
        <v>44927</v>
      </c>
      <c r="D13" s="81"/>
      <c r="E13" s="81"/>
      <c r="F13" s="81"/>
      <c r="G13" s="81"/>
      <c r="H13" s="79" t="s">
        <v>29</v>
      </c>
      <c r="I13" s="79"/>
      <c r="J13" s="79"/>
      <c r="K13" s="79"/>
      <c r="L13" s="79"/>
      <c r="M13" s="136">
        <v>45261</v>
      </c>
      <c r="N13" s="133"/>
      <c r="O13" s="133"/>
      <c r="P13" s="133"/>
      <c r="Q13" s="133"/>
    </row>
    <row r="14" ht="15" spans="1:17">
      <c r="A14" s="80" t="s">
        <v>30</v>
      </c>
      <c r="B14" s="80"/>
      <c r="C14" s="98" t="s">
        <v>105</v>
      </c>
      <c r="D14" s="98"/>
      <c r="E14" s="98"/>
      <c r="F14" s="98"/>
      <c r="G14" s="98"/>
      <c r="H14" s="98"/>
      <c r="I14" s="98"/>
      <c r="J14" s="98"/>
      <c r="K14" s="98"/>
      <c r="L14" s="98"/>
      <c r="M14" s="98"/>
      <c r="N14" s="98"/>
      <c r="O14" s="98"/>
      <c r="P14" s="98"/>
      <c r="Q14" s="98"/>
    </row>
    <row r="15" ht="15" spans="1:17">
      <c r="A15" s="80" t="s">
        <v>32</v>
      </c>
      <c r="B15" s="80"/>
      <c r="C15" s="98" t="s">
        <v>106</v>
      </c>
      <c r="D15" s="98"/>
      <c r="E15" s="98"/>
      <c r="F15" s="98"/>
      <c r="G15" s="98"/>
      <c r="H15" s="98"/>
      <c r="I15" s="98"/>
      <c r="J15" s="98"/>
      <c r="K15" s="98"/>
      <c r="L15" s="98"/>
      <c r="M15" s="98"/>
      <c r="N15" s="98"/>
      <c r="O15" s="98"/>
      <c r="P15" s="98"/>
      <c r="Q15" s="98"/>
    </row>
    <row r="16" ht="15" spans="1:17">
      <c r="A16" s="100" t="s">
        <v>34</v>
      </c>
      <c r="B16" s="100"/>
      <c r="C16" s="100"/>
      <c r="D16" s="100"/>
      <c r="E16" s="100"/>
      <c r="F16" s="81">
        <v>95.07</v>
      </c>
      <c r="G16" s="81"/>
      <c r="H16" s="81"/>
      <c r="I16" s="81"/>
      <c r="J16" s="137" t="s">
        <v>35</v>
      </c>
      <c r="K16" s="137"/>
      <c r="L16" s="137"/>
      <c r="M16" s="137"/>
      <c r="N16" s="137"/>
      <c r="O16" s="79">
        <v>8.64</v>
      </c>
      <c r="P16" s="79"/>
      <c r="Q16" s="79"/>
    </row>
    <row r="17" ht="43.5" spans="1:17">
      <c r="A17" s="80" t="s">
        <v>36</v>
      </c>
      <c r="B17" s="101" t="s">
        <v>37</v>
      </c>
      <c r="C17" s="101"/>
      <c r="D17" s="101" t="s">
        <v>38</v>
      </c>
      <c r="E17" s="101"/>
      <c r="F17" s="101"/>
      <c r="G17" s="101" t="s">
        <v>39</v>
      </c>
      <c r="H17" s="102"/>
      <c r="I17" s="138" t="s">
        <v>40</v>
      </c>
      <c r="J17" s="102" t="s">
        <v>41</v>
      </c>
      <c r="K17" s="138" t="s">
        <v>42</v>
      </c>
      <c r="L17" s="139"/>
      <c r="M17" s="139"/>
      <c r="N17" s="101" t="s">
        <v>43</v>
      </c>
      <c r="O17" s="101" t="s">
        <v>44</v>
      </c>
      <c r="P17" s="140" t="s">
        <v>45</v>
      </c>
      <c r="Q17" s="167"/>
    </row>
    <row r="18" ht="186" spans="1:17">
      <c r="A18" s="93"/>
      <c r="B18" s="103" t="s">
        <v>46</v>
      </c>
      <c r="C18" s="104"/>
      <c r="D18" s="105" t="s">
        <v>47</v>
      </c>
      <c r="E18" s="106"/>
      <c r="F18" s="107"/>
      <c r="G18" s="108" t="s">
        <v>107</v>
      </c>
      <c r="H18" s="109"/>
      <c r="I18" s="141" t="s">
        <v>108</v>
      </c>
      <c r="J18" s="142">
        <v>5</v>
      </c>
      <c r="K18" s="143" t="s">
        <v>109</v>
      </c>
      <c r="L18" s="144"/>
      <c r="M18" s="145"/>
      <c r="N18" s="142">
        <v>4</v>
      </c>
      <c r="O18" s="146" t="s">
        <v>110</v>
      </c>
      <c r="P18" s="106" t="s">
        <v>111</v>
      </c>
      <c r="Q18" s="106"/>
    </row>
    <row r="19" ht="72" spans="1:17">
      <c r="A19" s="93"/>
      <c r="B19" s="110"/>
      <c r="C19" s="111"/>
      <c r="D19" s="105"/>
      <c r="E19" s="106"/>
      <c r="F19" s="107"/>
      <c r="G19" s="112" t="s">
        <v>112</v>
      </c>
      <c r="H19" s="113"/>
      <c r="I19" s="147" t="s">
        <v>113</v>
      </c>
      <c r="J19" s="142">
        <v>5</v>
      </c>
      <c r="K19" s="110" t="s">
        <v>114</v>
      </c>
      <c r="L19" s="148"/>
      <c r="M19" s="111"/>
      <c r="N19" s="142">
        <v>5</v>
      </c>
      <c r="O19" s="149" t="s">
        <v>115</v>
      </c>
      <c r="P19" s="150"/>
      <c r="Q19" s="150"/>
    </row>
    <row r="20" ht="72" spans="1:17">
      <c r="A20" s="93"/>
      <c r="B20" s="110"/>
      <c r="C20" s="111"/>
      <c r="D20" s="105"/>
      <c r="E20" s="106"/>
      <c r="F20" s="107"/>
      <c r="G20" s="112" t="s">
        <v>116</v>
      </c>
      <c r="H20" s="113"/>
      <c r="I20" s="147" t="s">
        <v>117</v>
      </c>
      <c r="J20" s="142">
        <v>5</v>
      </c>
      <c r="K20" s="110" t="s">
        <v>118</v>
      </c>
      <c r="L20" s="148"/>
      <c r="M20" s="111"/>
      <c r="N20" s="142">
        <v>5</v>
      </c>
      <c r="O20" s="149" t="s">
        <v>119</v>
      </c>
      <c r="P20" s="150"/>
      <c r="Q20" s="150"/>
    </row>
    <row r="21" ht="43.5" spans="1:17">
      <c r="A21" s="93"/>
      <c r="B21" s="110"/>
      <c r="C21" s="111"/>
      <c r="D21" s="105"/>
      <c r="E21" s="106"/>
      <c r="F21" s="107"/>
      <c r="G21" s="112" t="s">
        <v>120</v>
      </c>
      <c r="H21" s="113"/>
      <c r="I21" s="147" t="s">
        <v>121</v>
      </c>
      <c r="J21" s="142">
        <v>5</v>
      </c>
      <c r="K21" s="110" t="s">
        <v>122</v>
      </c>
      <c r="L21" s="148"/>
      <c r="M21" s="111"/>
      <c r="N21" s="142">
        <v>5</v>
      </c>
      <c r="O21" s="149" t="s">
        <v>123</v>
      </c>
      <c r="P21" s="150"/>
      <c r="Q21" s="150"/>
    </row>
    <row r="22" ht="300" spans="1:17">
      <c r="A22" s="93"/>
      <c r="B22" s="110"/>
      <c r="C22" s="111"/>
      <c r="D22" s="105" t="s">
        <v>52</v>
      </c>
      <c r="E22" s="106"/>
      <c r="F22" s="107"/>
      <c r="G22" s="114" t="s">
        <v>124</v>
      </c>
      <c r="H22" s="107"/>
      <c r="I22" s="151">
        <f t="shared" ref="I22:I25" si="0">100%</f>
        <v>1</v>
      </c>
      <c r="J22" s="152">
        <v>4</v>
      </c>
      <c r="K22" s="153">
        <v>1</v>
      </c>
      <c r="L22" s="154"/>
      <c r="M22" s="155"/>
      <c r="N22" s="152">
        <v>4</v>
      </c>
      <c r="O22" s="156" t="s">
        <v>125</v>
      </c>
      <c r="P22" s="106"/>
      <c r="Q22" s="106"/>
    </row>
    <row r="23" ht="100.5" spans="1:17">
      <c r="A23" s="93"/>
      <c r="B23" s="110"/>
      <c r="C23" s="111"/>
      <c r="D23" s="105"/>
      <c r="E23" s="106"/>
      <c r="F23" s="107"/>
      <c r="G23" s="114" t="s">
        <v>126</v>
      </c>
      <c r="H23" s="107"/>
      <c r="I23" s="157" t="s">
        <v>87</v>
      </c>
      <c r="J23" s="152">
        <v>3</v>
      </c>
      <c r="K23" s="158">
        <v>1</v>
      </c>
      <c r="L23" s="154"/>
      <c r="M23" s="155"/>
      <c r="N23" s="152">
        <v>3</v>
      </c>
      <c r="O23" s="159" t="s">
        <v>127</v>
      </c>
      <c r="P23" s="106" t="s">
        <v>128</v>
      </c>
      <c r="Q23" s="106"/>
    </row>
    <row r="24" ht="57.75" spans="1:17">
      <c r="A24" s="93"/>
      <c r="B24" s="110"/>
      <c r="C24" s="111"/>
      <c r="D24" s="105"/>
      <c r="E24" s="106"/>
      <c r="F24" s="107"/>
      <c r="G24" s="114" t="s">
        <v>129</v>
      </c>
      <c r="H24" s="107"/>
      <c r="I24" s="151">
        <f t="shared" si="0"/>
        <v>1</v>
      </c>
      <c r="J24" s="152">
        <v>3</v>
      </c>
      <c r="K24" s="158">
        <v>1</v>
      </c>
      <c r="L24" s="154"/>
      <c r="M24" s="155"/>
      <c r="N24" s="152">
        <v>3</v>
      </c>
      <c r="O24" s="159" t="s">
        <v>130</v>
      </c>
      <c r="P24" s="106"/>
      <c r="Q24" s="106"/>
    </row>
    <row r="25" ht="57.75" spans="1:17">
      <c r="A25" s="93"/>
      <c r="B25" s="110"/>
      <c r="C25" s="111"/>
      <c r="D25" s="105" t="s">
        <v>58</v>
      </c>
      <c r="E25" s="106"/>
      <c r="F25" s="107"/>
      <c r="G25" s="114" t="s">
        <v>131</v>
      </c>
      <c r="H25" s="107"/>
      <c r="I25" s="151">
        <f t="shared" si="0"/>
        <v>1</v>
      </c>
      <c r="J25" s="152">
        <v>10</v>
      </c>
      <c r="K25" s="153">
        <v>1</v>
      </c>
      <c r="L25" s="154"/>
      <c r="M25" s="155"/>
      <c r="N25" s="152">
        <v>10</v>
      </c>
      <c r="O25" s="159" t="s">
        <v>132</v>
      </c>
      <c r="P25" s="106"/>
      <c r="Q25" s="106"/>
    </row>
    <row r="26" ht="86.25" spans="1:17">
      <c r="A26" s="93"/>
      <c r="B26" s="110"/>
      <c r="C26" s="111"/>
      <c r="D26" s="105" t="s">
        <v>63</v>
      </c>
      <c r="E26" s="106"/>
      <c r="F26" s="107"/>
      <c r="G26" s="112" t="s">
        <v>133</v>
      </c>
      <c r="H26" s="113"/>
      <c r="I26" s="125" t="s">
        <v>134</v>
      </c>
      <c r="J26" s="152">
        <v>2</v>
      </c>
      <c r="K26" s="158" t="s">
        <v>135</v>
      </c>
      <c r="L26" s="154"/>
      <c r="M26" s="155"/>
      <c r="N26" s="152">
        <v>2</v>
      </c>
      <c r="O26" s="159" t="s">
        <v>136</v>
      </c>
      <c r="P26" s="160"/>
      <c r="Q26" s="106"/>
    </row>
    <row r="27" ht="86.25" spans="1:17">
      <c r="A27" s="93"/>
      <c r="B27" s="110"/>
      <c r="C27" s="111"/>
      <c r="D27" s="105"/>
      <c r="E27" s="106"/>
      <c r="F27" s="107"/>
      <c r="G27" s="112" t="s">
        <v>137</v>
      </c>
      <c r="H27" s="113"/>
      <c r="I27" s="125" t="s">
        <v>138</v>
      </c>
      <c r="J27" s="152">
        <v>2</v>
      </c>
      <c r="K27" s="158" t="s">
        <v>139</v>
      </c>
      <c r="L27" s="154"/>
      <c r="M27" s="155"/>
      <c r="N27" s="152">
        <v>2</v>
      </c>
      <c r="O27" s="159" t="s">
        <v>140</v>
      </c>
      <c r="P27" s="106"/>
      <c r="Q27" s="106"/>
    </row>
    <row r="28" ht="100.5" spans="1:17">
      <c r="A28" s="93"/>
      <c r="B28" s="110"/>
      <c r="C28" s="111"/>
      <c r="D28" s="105"/>
      <c r="E28" s="106"/>
      <c r="F28" s="107"/>
      <c r="G28" s="112" t="s">
        <v>141</v>
      </c>
      <c r="H28" s="113"/>
      <c r="I28" s="125" t="s">
        <v>142</v>
      </c>
      <c r="J28" s="152">
        <v>2</v>
      </c>
      <c r="K28" s="158" t="s">
        <v>143</v>
      </c>
      <c r="L28" s="154"/>
      <c r="M28" s="155"/>
      <c r="N28" s="152">
        <v>2</v>
      </c>
      <c r="O28" s="159" t="s">
        <v>144</v>
      </c>
      <c r="P28" s="106"/>
      <c r="Q28" s="106"/>
    </row>
    <row r="29" ht="72" spans="1:17">
      <c r="A29" s="93"/>
      <c r="B29" s="110"/>
      <c r="C29" s="111"/>
      <c r="D29" s="105"/>
      <c r="E29" s="106"/>
      <c r="F29" s="107"/>
      <c r="G29" s="112" t="s">
        <v>145</v>
      </c>
      <c r="H29" s="113"/>
      <c r="I29" s="125" t="s">
        <v>142</v>
      </c>
      <c r="J29" s="152">
        <v>2</v>
      </c>
      <c r="K29" s="158" t="s">
        <v>146</v>
      </c>
      <c r="L29" s="154"/>
      <c r="M29" s="155"/>
      <c r="N29" s="152">
        <v>2</v>
      </c>
      <c r="O29" s="159" t="s">
        <v>147</v>
      </c>
      <c r="P29" s="106"/>
      <c r="Q29" s="106"/>
    </row>
    <row r="30" ht="72" spans="1:17">
      <c r="A30" s="93"/>
      <c r="B30" s="115"/>
      <c r="C30" s="116"/>
      <c r="D30" s="105"/>
      <c r="E30" s="106"/>
      <c r="F30" s="107"/>
      <c r="G30" s="117" t="s">
        <v>148</v>
      </c>
      <c r="H30" s="118"/>
      <c r="I30" s="125" t="s">
        <v>149</v>
      </c>
      <c r="J30" s="152">
        <v>2</v>
      </c>
      <c r="K30" s="114" t="s">
        <v>150</v>
      </c>
      <c r="L30" s="106"/>
      <c r="M30" s="161"/>
      <c r="N30" s="152">
        <v>2</v>
      </c>
      <c r="O30" s="159" t="s">
        <v>151</v>
      </c>
      <c r="P30" s="106"/>
      <c r="Q30" s="106"/>
    </row>
    <row r="31" ht="29.25" spans="1:17">
      <c r="A31" s="80"/>
      <c r="B31" s="119" t="s">
        <v>152</v>
      </c>
      <c r="C31" s="101"/>
      <c r="D31" s="120" t="s">
        <v>153</v>
      </c>
      <c r="E31" s="120"/>
      <c r="F31" s="83"/>
      <c r="G31" s="121" t="s">
        <v>154</v>
      </c>
      <c r="H31" s="122"/>
      <c r="I31" s="125" t="s">
        <v>155</v>
      </c>
      <c r="J31" s="124">
        <v>15</v>
      </c>
      <c r="K31" s="80" t="s">
        <v>156</v>
      </c>
      <c r="L31" s="81"/>
      <c r="M31" s="81"/>
      <c r="N31" s="124">
        <v>15</v>
      </c>
      <c r="O31" s="162" t="s">
        <v>157</v>
      </c>
      <c r="P31" s="106"/>
      <c r="Q31" s="106"/>
    </row>
    <row r="32" ht="409.5" spans="1:17">
      <c r="A32" s="80"/>
      <c r="B32" s="123"/>
      <c r="C32" s="84"/>
      <c r="D32" s="124"/>
      <c r="E32" s="124"/>
      <c r="F32" s="81"/>
      <c r="G32" s="125" t="s">
        <v>158</v>
      </c>
      <c r="H32" s="113"/>
      <c r="I32" s="125" t="s">
        <v>159</v>
      </c>
      <c r="J32" s="81">
        <v>15</v>
      </c>
      <c r="K32" s="81" t="s">
        <v>160</v>
      </c>
      <c r="L32" s="81"/>
      <c r="M32" s="81"/>
      <c r="N32" s="124">
        <v>15</v>
      </c>
      <c r="O32" s="93" t="s">
        <v>161</v>
      </c>
      <c r="P32" s="106"/>
      <c r="Q32" s="106"/>
    </row>
    <row r="33" ht="43.5" spans="1:17">
      <c r="A33" s="80"/>
      <c r="B33" s="84" t="s">
        <v>84</v>
      </c>
      <c r="C33" s="84"/>
      <c r="D33" s="81" t="s">
        <v>85</v>
      </c>
      <c r="E33" s="81"/>
      <c r="F33" s="81"/>
      <c r="G33" s="81" t="s">
        <v>162</v>
      </c>
      <c r="H33" s="124"/>
      <c r="I33" s="163" t="s">
        <v>87</v>
      </c>
      <c r="J33" s="81">
        <v>10</v>
      </c>
      <c r="K33" s="164">
        <v>0.9813</v>
      </c>
      <c r="L33" s="81"/>
      <c r="M33" s="81"/>
      <c r="N33" s="81">
        <v>10</v>
      </c>
      <c r="O33" s="124" t="s">
        <v>163</v>
      </c>
      <c r="P33" s="106"/>
      <c r="Q33" s="106"/>
    </row>
    <row r="34" ht="43.5" spans="1:17">
      <c r="A34" s="126" t="s">
        <v>89</v>
      </c>
      <c r="B34" s="127" t="s">
        <v>164</v>
      </c>
      <c r="C34" s="128"/>
      <c r="D34" s="128"/>
      <c r="E34" s="128"/>
      <c r="F34" s="128"/>
      <c r="G34" s="128"/>
      <c r="H34" s="128"/>
      <c r="I34" s="128"/>
      <c r="J34" s="128"/>
      <c r="K34" s="128"/>
      <c r="L34" s="128"/>
      <c r="M34" s="128"/>
      <c r="N34" s="128"/>
      <c r="O34" s="128"/>
      <c r="P34" s="165"/>
      <c r="Q34" s="165"/>
    </row>
    <row r="35" ht="57.75" spans="1:17">
      <c r="A35" s="126" t="s">
        <v>91</v>
      </c>
      <c r="B35" s="129" t="s">
        <v>165</v>
      </c>
      <c r="C35" s="129"/>
      <c r="D35" s="129"/>
      <c r="E35" s="129"/>
      <c r="F35" s="129"/>
      <c r="G35" s="129"/>
      <c r="H35" s="129"/>
      <c r="I35" s="129"/>
      <c r="J35" s="129"/>
      <c r="K35" s="129"/>
      <c r="L35" s="129"/>
      <c r="M35" s="129"/>
      <c r="N35" s="129"/>
      <c r="O35" s="129"/>
      <c r="P35" s="129"/>
      <c r="Q35" s="129"/>
    </row>
    <row r="36" ht="57.75" spans="1:17">
      <c r="A36" s="126" t="s">
        <v>93</v>
      </c>
      <c r="B36" s="130" t="s">
        <v>166</v>
      </c>
      <c r="C36" s="129"/>
      <c r="D36" s="129"/>
      <c r="E36" s="129"/>
      <c r="F36" s="129"/>
      <c r="G36" s="129"/>
      <c r="H36" s="129"/>
      <c r="I36" s="129"/>
      <c r="J36" s="129"/>
      <c r="K36" s="129"/>
      <c r="L36" s="129"/>
      <c r="M36" s="129"/>
      <c r="N36" s="129"/>
      <c r="O36" s="129"/>
      <c r="P36" s="129"/>
      <c r="Q36" s="129"/>
    </row>
    <row r="37" ht="57.75" spans="1:17">
      <c r="A37" s="126" t="s">
        <v>95</v>
      </c>
      <c r="B37" s="129" t="s">
        <v>25</v>
      </c>
      <c r="C37" s="129"/>
      <c r="D37" s="129"/>
      <c r="E37" s="129"/>
      <c r="F37" s="129"/>
      <c r="G37" s="129"/>
      <c r="H37" s="129"/>
      <c r="I37" s="129"/>
      <c r="J37" s="129"/>
      <c r="K37" s="129"/>
      <c r="L37" s="129"/>
      <c r="M37" s="129"/>
      <c r="N37" s="129"/>
      <c r="O37" s="129"/>
      <c r="P37" s="129"/>
      <c r="Q37" s="129"/>
    </row>
    <row r="38" ht="14.25" spans="1:17">
      <c r="A38" s="131" t="s">
        <v>96</v>
      </c>
      <c r="B38" s="132"/>
      <c r="C38" s="132"/>
      <c r="D38" s="132"/>
      <c r="E38" s="132"/>
      <c r="F38" s="132"/>
      <c r="G38" s="132"/>
      <c r="H38" s="132"/>
      <c r="I38" s="132"/>
      <c r="J38" s="132"/>
      <c r="K38" s="132"/>
      <c r="L38" s="132"/>
      <c r="M38" s="132"/>
      <c r="N38" s="132"/>
      <c r="O38" s="132"/>
      <c r="P38" s="132"/>
      <c r="Q38" s="132"/>
    </row>
  </sheetData>
  <mergeCells count="136">
    <mergeCell ref="A1:Q1"/>
    <mergeCell ref="A2:B2"/>
    <mergeCell ref="C2:G2"/>
    <mergeCell ref="H2:I2"/>
    <mergeCell ref="J2:Q2"/>
    <mergeCell ref="A3:B3"/>
    <mergeCell ref="C3:G3"/>
    <mergeCell ref="H3:I3"/>
    <mergeCell ref="J3:Q3"/>
    <mergeCell ref="C4:G4"/>
    <mergeCell ref="H4:I4"/>
    <mergeCell ref="J4:K4"/>
    <mergeCell ref="L4:N4"/>
    <mergeCell ref="O4:P4"/>
    <mergeCell ref="C5:D5"/>
    <mergeCell ref="E5:G5"/>
    <mergeCell ref="H5:I5"/>
    <mergeCell ref="J5:K5"/>
    <mergeCell ref="L5:N5"/>
    <mergeCell ref="O5:P5"/>
    <mergeCell ref="E6:G6"/>
    <mergeCell ref="H6:I6"/>
    <mergeCell ref="J6:K6"/>
    <mergeCell ref="L6:N6"/>
    <mergeCell ref="O6:P6"/>
    <mergeCell ref="E7:G7"/>
    <mergeCell ref="H7:I7"/>
    <mergeCell ref="J7:K7"/>
    <mergeCell ref="L7:N7"/>
    <mergeCell ref="O7:P7"/>
    <mergeCell ref="C8:D8"/>
    <mergeCell ref="E8:G8"/>
    <mergeCell ref="H8:I8"/>
    <mergeCell ref="J8:K8"/>
    <mergeCell ref="L8:N8"/>
    <mergeCell ref="O8:P8"/>
    <mergeCell ref="C9:D9"/>
    <mergeCell ref="E9:G9"/>
    <mergeCell ref="H9:I9"/>
    <mergeCell ref="J9:K9"/>
    <mergeCell ref="L9:N9"/>
    <mergeCell ref="O9:P9"/>
    <mergeCell ref="C10:D10"/>
    <mergeCell ref="E10:G10"/>
    <mergeCell ref="H10:I10"/>
    <mergeCell ref="J10:K10"/>
    <mergeCell ref="L10:N10"/>
    <mergeCell ref="O10:P10"/>
    <mergeCell ref="A11:D11"/>
    <mergeCell ref="E11:G11"/>
    <mergeCell ref="H11:J11"/>
    <mergeCell ref="K11:Q11"/>
    <mergeCell ref="A12:D12"/>
    <mergeCell ref="E12:Q12"/>
    <mergeCell ref="A13:B13"/>
    <mergeCell ref="C13:G13"/>
    <mergeCell ref="H13:L13"/>
    <mergeCell ref="M13:Q13"/>
    <mergeCell ref="A14:B14"/>
    <mergeCell ref="C14:Q14"/>
    <mergeCell ref="A15:B15"/>
    <mergeCell ref="C15:Q15"/>
    <mergeCell ref="A16:E16"/>
    <mergeCell ref="F16:I16"/>
    <mergeCell ref="J16:N16"/>
    <mergeCell ref="O16:Q16"/>
    <mergeCell ref="B17:C17"/>
    <mergeCell ref="D17:F17"/>
    <mergeCell ref="G17:H17"/>
    <mergeCell ref="K17:M17"/>
    <mergeCell ref="P17:Q17"/>
    <mergeCell ref="G18:H18"/>
    <mergeCell ref="K18:M18"/>
    <mergeCell ref="P18:Q18"/>
    <mergeCell ref="G19:H19"/>
    <mergeCell ref="K19:M19"/>
    <mergeCell ref="P19:Q19"/>
    <mergeCell ref="G20:H20"/>
    <mergeCell ref="K20:M20"/>
    <mergeCell ref="P20:Q20"/>
    <mergeCell ref="G21:H21"/>
    <mergeCell ref="K21:M21"/>
    <mergeCell ref="P21:Q21"/>
    <mergeCell ref="G22:H22"/>
    <mergeCell ref="K22:M22"/>
    <mergeCell ref="P22:Q22"/>
    <mergeCell ref="G23:H23"/>
    <mergeCell ref="K23:M23"/>
    <mergeCell ref="P23:Q23"/>
    <mergeCell ref="G24:H24"/>
    <mergeCell ref="K24:M24"/>
    <mergeCell ref="P24:Q24"/>
    <mergeCell ref="D25:F25"/>
    <mergeCell ref="G25:H25"/>
    <mergeCell ref="K25:M25"/>
    <mergeCell ref="P25:Q25"/>
    <mergeCell ref="G26:H26"/>
    <mergeCell ref="K26:M26"/>
    <mergeCell ref="P26:Q26"/>
    <mergeCell ref="G27:H27"/>
    <mergeCell ref="K27:M27"/>
    <mergeCell ref="P27:Q27"/>
    <mergeCell ref="G28:H28"/>
    <mergeCell ref="K28:M28"/>
    <mergeCell ref="P28:Q28"/>
    <mergeCell ref="G29:H29"/>
    <mergeCell ref="K29:M29"/>
    <mergeCell ref="P29:Q29"/>
    <mergeCell ref="G30:H30"/>
    <mergeCell ref="K30:M30"/>
    <mergeCell ref="P30:Q30"/>
    <mergeCell ref="G31:H31"/>
    <mergeCell ref="K31:M31"/>
    <mergeCell ref="P31:Q31"/>
    <mergeCell ref="G32:H32"/>
    <mergeCell ref="K32:M32"/>
    <mergeCell ref="P32:Q32"/>
    <mergeCell ref="B33:C33"/>
    <mergeCell ref="D33:F33"/>
    <mergeCell ref="G33:H33"/>
    <mergeCell ref="K33:M33"/>
    <mergeCell ref="P33:Q33"/>
    <mergeCell ref="B34:Q34"/>
    <mergeCell ref="B35:Q35"/>
    <mergeCell ref="B36:Q36"/>
    <mergeCell ref="B37:Q37"/>
    <mergeCell ref="A38:Q38"/>
    <mergeCell ref="A17:A33"/>
    <mergeCell ref="A4:B10"/>
    <mergeCell ref="C6:D7"/>
    <mergeCell ref="B18:C30"/>
    <mergeCell ref="D18:F21"/>
    <mergeCell ref="D22:F24"/>
    <mergeCell ref="D26:F30"/>
    <mergeCell ref="B31:C32"/>
    <mergeCell ref="D31:F3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tabSelected="1" workbookViewId="0">
      <selection activeCell="S21" sqref="S21"/>
    </sheetView>
  </sheetViews>
  <sheetFormatPr defaultColWidth="9" defaultRowHeight="13.5"/>
  <sheetData>
    <row r="1" ht="26.25" spans="1:17">
      <c r="A1" s="1" t="s">
        <v>0</v>
      </c>
      <c r="B1" s="1"/>
      <c r="C1" s="1"/>
      <c r="D1" s="1"/>
      <c r="E1" s="1"/>
      <c r="F1" s="1"/>
      <c r="G1" s="1"/>
      <c r="H1" s="1"/>
      <c r="I1" s="1"/>
      <c r="J1" s="1"/>
      <c r="K1" s="1"/>
      <c r="L1" s="1"/>
      <c r="M1" s="1"/>
      <c r="N1" s="1"/>
      <c r="O1" s="1"/>
      <c r="P1" s="1"/>
      <c r="Q1" s="1"/>
    </row>
    <row r="2" ht="14.25" spans="1:17">
      <c r="A2" s="2" t="s">
        <v>1</v>
      </c>
      <c r="B2" s="2"/>
      <c r="C2" s="3" t="s">
        <v>167</v>
      </c>
      <c r="D2" s="3"/>
      <c r="E2" s="3"/>
      <c r="F2" s="3"/>
      <c r="G2" s="3"/>
      <c r="H2" s="3" t="s">
        <v>3</v>
      </c>
      <c r="I2" s="3"/>
      <c r="J2" s="205" t="s">
        <v>168</v>
      </c>
      <c r="K2" s="50"/>
      <c r="L2" s="50"/>
      <c r="M2" s="50"/>
      <c r="N2" s="50"/>
      <c r="O2" s="50"/>
      <c r="P2" s="50"/>
      <c r="Q2" s="50"/>
    </row>
    <row r="3" ht="14.25" spans="1:17">
      <c r="A3" s="4" t="s">
        <v>5</v>
      </c>
      <c r="B3" s="4"/>
      <c r="C3" s="5" t="s">
        <v>6</v>
      </c>
      <c r="D3" s="5"/>
      <c r="E3" s="5"/>
      <c r="F3" s="5"/>
      <c r="G3" s="5"/>
      <c r="H3" s="5" t="s">
        <v>7</v>
      </c>
      <c r="I3" s="5"/>
      <c r="J3" s="25" t="s">
        <v>99</v>
      </c>
      <c r="K3" s="25"/>
      <c r="L3" s="25"/>
      <c r="M3" s="25"/>
      <c r="N3" s="25"/>
      <c r="O3" s="25"/>
      <c r="P3" s="25"/>
      <c r="Q3" s="25"/>
    </row>
    <row r="4" ht="23.25" spans="1:17">
      <c r="A4" s="6" t="s">
        <v>9</v>
      </c>
      <c r="B4" s="7"/>
      <c r="C4" s="8" t="s">
        <v>10</v>
      </c>
      <c r="D4" s="8"/>
      <c r="E4" s="8"/>
      <c r="F4" s="8"/>
      <c r="G4" s="8"/>
      <c r="H4" s="9" t="s">
        <v>11</v>
      </c>
      <c r="I4" s="9"/>
      <c r="J4" s="9" t="s">
        <v>12</v>
      </c>
      <c r="K4" s="9"/>
      <c r="L4" s="51" t="s">
        <v>13</v>
      </c>
      <c r="M4" s="51"/>
      <c r="N4" s="51"/>
      <c r="O4" s="52" t="s">
        <v>14</v>
      </c>
      <c r="P4" s="52"/>
      <c r="Q4" s="73" t="s">
        <v>15</v>
      </c>
    </row>
    <row r="5" ht="14.25" spans="1:17">
      <c r="A5" s="6"/>
      <c r="B5" s="7"/>
      <c r="C5" s="10" t="s">
        <v>16</v>
      </c>
      <c r="D5" s="10"/>
      <c r="E5" s="11"/>
      <c r="F5" s="11"/>
      <c r="G5" s="11"/>
      <c r="H5" s="12">
        <v>1000</v>
      </c>
      <c r="I5" s="12"/>
      <c r="J5" s="12"/>
      <c r="K5" s="12"/>
      <c r="L5" s="12"/>
      <c r="M5" s="12"/>
      <c r="N5" s="12"/>
      <c r="O5" s="53">
        <v>805.48</v>
      </c>
      <c r="P5" s="53"/>
      <c r="Q5" s="74">
        <v>0.8055</v>
      </c>
    </row>
    <row r="6" ht="14.25" spans="1:17">
      <c r="A6" s="6"/>
      <c r="B6" s="13"/>
      <c r="C6" s="14" t="s">
        <v>17</v>
      </c>
      <c r="D6" s="14"/>
      <c r="E6" s="15" t="s">
        <v>18</v>
      </c>
      <c r="F6" s="15"/>
      <c r="G6" s="15"/>
      <c r="H6" s="16"/>
      <c r="I6" s="16"/>
      <c r="J6" s="16"/>
      <c r="K6" s="16"/>
      <c r="L6" s="16"/>
      <c r="M6" s="16"/>
      <c r="N6" s="16"/>
      <c r="O6" s="16"/>
      <c r="P6" s="16"/>
      <c r="Q6" s="75"/>
    </row>
    <row r="7" ht="14.25" spans="1:17">
      <c r="A7" s="6"/>
      <c r="B7" s="13"/>
      <c r="C7" s="14"/>
      <c r="D7" s="14"/>
      <c r="E7" s="15" t="s">
        <v>19</v>
      </c>
      <c r="F7" s="15"/>
      <c r="G7" s="15"/>
      <c r="H7" s="12">
        <v>1000</v>
      </c>
      <c r="I7" s="12"/>
      <c r="J7" s="12"/>
      <c r="K7" s="12"/>
      <c r="L7" s="12"/>
      <c r="M7" s="12"/>
      <c r="N7" s="12"/>
      <c r="O7" s="53">
        <v>805.48</v>
      </c>
      <c r="P7" s="53"/>
      <c r="Q7" s="74">
        <v>0.8055</v>
      </c>
    </row>
    <row r="8" ht="14.25" spans="1:17">
      <c r="A8" s="6"/>
      <c r="B8" s="7"/>
      <c r="C8" s="17" t="s">
        <v>20</v>
      </c>
      <c r="D8" s="17"/>
      <c r="E8" s="8"/>
      <c r="F8" s="8"/>
      <c r="G8" s="8"/>
      <c r="H8" s="16"/>
      <c r="I8" s="16"/>
      <c r="J8" s="16"/>
      <c r="K8" s="16"/>
      <c r="L8" s="16"/>
      <c r="M8" s="16"/>
      <c r="N8" s="16"/>
      <c r="O8" s="16"/>
      <c r="P8" s="16"/>
      <c r="Q8" s="75"/>
    </row>
    <row r="9" ht="14.25" spans="1:17">
      <c r="A9" s="6"/>
      <c r="B9" s="7"/>
      <c r="C9" s="17" t="s">
        <v>21</v>
      </c>
      <c r="D9" s="17"/>
      <c r="E9" s="18"/>
      <c r="F9" s="18"/>
      <c r="G9" s="18"/>
      <c r="H9" s="16"/>
      <c r="I9" s="16"/>
      <c r="J9" s="16"/>
      <c r="K9" s="16"/>
      <c r="L9" s="16"/>
      <c r="M9" s="16"/>
      <c r="N9" s="16"/>
      <c r="O9" s="16"/>
      <c r="P9" s="16"/>
      <c r="Q9" s="75"/>
    </row>
    <row r="10" ht="14.25" spans="1:17">
      <c r="A10" s="19"/>
      <c r="B10" s="5"/>
      <c r="C10" s="17" t="s">
        <v>22</v>
      </c>
      <c r="D10" s="17"/>
      <c r="E10" s="8"/>
      <c r="F10" s="8"/>
      <c r="G10" s="8"/>
      <c r="H10" s="16"/>
      <c r="I10" s="16"/>
      <c r="J10" s="16"/>
      <c r="K10" s="16"/>
      <c r="L10" s="16"/>
      <c r="M10" s="16"/>
      <c r="N10" s="16"/>
      <c r="O10" s="16"/>
      <c r="P10" s="16"/>
      <c r="Q10" s="75"/>
    </row>
    <row r="11" ht="14.25" spans="1:17">
      <c r="A11" s="20" t="s">
        <v>23</v>
      </c>
      <c r="B11" s="20"/>
      <c r="C11" s="20"/>
      <c r="D11" s="20"/>
      <c r="E11" s="21">
        <v>0</v>
      </c>
      <c r="F11" s="21"/>
      <c r="G11" s="21"/>
      <c r="H11" s="22" t="s">
        <v>24</v>
      </c>
      <c r="I11" s="22"/>
      <c r="J11" s="22"/>
      <c r="K11" s="21" t="s">
        <v>25</v>
      </c>
      <c r="L11" s="21"/>
      <c r="M11" s="21"/>
      <c r="N11" s="21"/>
      <c r="O11" s="21"/>
      <c r="P11" s="21"/>
      <c r="Q11" s="21"/>
    </row>
    <row r="12" ht="14.25" spans="1:17">
      <c r="A12" s="23" t="s">
        <v>26</v>
      </c>
      <c r="B12" s="23"/>
      <c r="C12" s="23"/>
      <c r="D12" s="23"/>
      <c r="E12" s="24" t="s">
        <v>169</v>
      </c>
      <c r="F12" s="24"/>
      <c r="G12" s="24"/>
      <c r="H12" s="24"/>
      <c r="I12" s="24"/>
      <c r="J12" s="24"/>
      <c r="K12" s="24"/>
      <c r="L12" s="24"/>
      <c r="M12" s="24"/>
      <c r="N12" s="24"/>
      <c r="O12" s="24"/>
      <c r="P12" s="24"/>
      <c r="Q12" s="24"/>
    </row>
    <row r="13" ht="14.25" spans="1:17">
      <c r="A13" s="4" t="s">
        <v>28</v>
      </c>
      <c r="B13" s="4"/>
      <c r="C13" s="5">
        <v>2023</v>
      </c>
      <c r="D13" s="5"/>
      <c r="E13" s="5"/>
      <c r="F13" s="5"/>
      <c r="G13" s="5"/>
      <c r="H13" s="3" t="s">
        <v>29</v>
      </c>
      <c r="I13" s="3"/>
      <c r="J13" s="3"/>
      <c r="K13" s="3"/>
      <c r="L13" s="3"/>
      <c r="M13" s="50">
        <v>2023</v>
      </c>
      <c r="N13" s="50"/>
      <c r="O13" s="50"/>
      <c r="P13" s="50"/>
      <c r="Q13" s="50"/>
    </row>
    <row r="14" ht="14.25" spans="1:17">
      <c r="A14" s="4" t="s">
        <v>30</v>
      </c>
      <c r="B14" s="4"/>
      <c r="C14" s="25" t="s">
        <v>170</v>
      </c>
      <c r="D14" s="25"/>
      <c r="E14" s="25"/>
      <c r="F14" s="25"/>
      <c r="G14" s="25"/>
      <c r="H14" s="25"/>
      <c r="I14" s="25"/>
      <c r="J14" s="25"/>
      <c r="K14" s="25"/>
      <c r="L14" s="25"/>
      <c r="M14" s="25"/>
      <c r="N14" s="25"/>
      <c r="O14" s="25"/>
      <c r="P14" s="25"/>
      <c r="Q14" s="25"/>
    </row>
    <row r="15" ht="14.25" spans="1:17">
      <c r="A15" s="4" t="s">
        <v>32</v>
      </c>
      <c r="B15" s="4"/>
      <c r="C15" s="25" t="s">
        <v>171</v>
      </c>
      <c r="D15" s="25"/>
      <c r="E15" s="25"/>
      <c r="F15" s="25"/>
      <c r="G15" s="25"/>
      <c r="H15" s="25"/>
      <c r="I15" s="25"/>
      <c r="J15" s="25"/>
      <c r="K15" s="25"/>
      <c r="L15" s="25"/>
      <c r="M15" s="25"/>
      <c r="N15" s="25"/>
      <c r="O15" s="25"/>
      <c r="P15" s="25"/>
      <c r="Q15" s="25"/>
    </row>
    <row r="16" ht="14.25" spans="1:17">
      <c r="A16" s="26" t="s">
        <v>34</v>
      </c>
      <c r="B16" s="26"/>
      <c r="C16" s="26"/>
      <c r="D16" s="26"/>
      <c r="E16" s="26"/>
      <c r="F16" s="27">
        <v>98.05</v>
      </c>
      <c r="G16" s="27"/>
      <c r="H16" s="27"/>
      <c r="I16" s="27"/>
      <c r="J16" s="54" t="s">
        <v>35</v>
      </c>
      <c r="K16" s="54"/>
      <c r="L16" s="54"/>
      <c r="M16" s="54"/>
      <c r="N16" s="54"/>
      <c r="O16" s="55">
        <v>8.05</v>
      </c>
      <c r="P16" s="55"/>
      <c r="Q16" s="55"/>
    </row>
    <row r="17" ht="23.25" spans="1:17">
      <c r="A17" s="4" t="s">
        <v>36</v>
      </c>
      <c r="B17" s="28" t="s">
        <v>37</v>
      </c>
      <c r="C17" s="28"/>
      <c r="D17" s="29" t="s">
        <v>38</v>
      </c>
      <c r="E17" s="29"/>
      <c r="F17" s="29"/>
      <c r="G17" s="30" t="s">
        <v>39</v>
      </c>
      <c r="H17" s="30"/>
      <c r="I17" s="30" t="s">
        <v>40</v>
      </c>
      <c r="J17" s="30" t="s">
        <v>41</v>
      </c>
      <c r="K17" s="30" t="s">
        <v>42</v>
      </c>
      <c r="L17" s="30"/>
      <c r="M17" s="30"/>
      <c r="N17" s="30" t="s">
        <v>43</v>
      </c>
      <c r="O17" s="30" t="s">
        <v>44</v>
      </c>
      <c r="P17" s="56" t="s">
        <v>45</v>
      </c>
      <c r="Q17" s="76"/>
    </row>
    <row r="18" ht="81.75" spans="1:17">
      <c r="A18" s="4"/>
      <c r="B18" s="28" t="s">
        <v>46</v>
      </c>
      <c r="C18" s="31"/>
      <c r="D18" s="32" t="s">
        <v>47</v>
      </c>
      <c r="E18" s="33"/>
      <c r="F18" s="33"/>
      <c r="G18" s="34" t="s">
        <v>172</v>
      </c>
      <c r="H18" s="34"/>
      <c r="I18" s="57" t="s">
        <v>173</v>
      </c>
      <c r="J18" s="34">
        <v>10</v>
      </c>
      <c r="K18" s="37" t="s">
        <v>174</v>
      </c>
      <c r="L18" s="58"/>
      <c r="M18" s="59"/>
      <c r="N18" s="34">
        <v>10</v>
      </c>
      <c r="O18" s="34" t="s">
        <v>175</v>
      </c>
      <c r="P18" s="34" t="s">
        <v>25</v>
      </c>
      <c r="Q18" s="34"/>
    </row>
    <row r="19" ht="41.25" spans="1:17">
      <c r="A19" s="4"/>
      <c r="B19" s="28"/>
      <c r="C19" s="31"/>
      <c r="D19" s="35"/>
      <c r="E19" s="36"/>
      <c r="F19" s="36"/>
      <c r="G19" s="34" t="s">
        <v>176</v>
      </c>
      <c r="H19" s="34"/>
      <c r="I19" s="60" t="s">
        <v>177</v>
      </c>
      <c r="J19" s="34">
        <v>10</v>
      </c>
      <c r="K19" s="61" t="s">
        <v>177</v>
      </c>
      <c r="L19" s="62"/>
      <c r="M19" s="63"/>
      <c r="N19" s="34">
        <v>10</v>
      </c>
      <c r="O19" s="34" t="s">
        <v>178</v>
      </c>
      <c r="P19" s="37" t="s">
        <v>25</v>
      </c>
      <c r="Q19" s="59"/>
    </row>
    <row r="20" ht="15" spans="1:17">
      <c r="A20" s="4"/>
      <c r="B20" s="28"/>
      <c r="C20" s="31"/>
      <c r="D20" s="34" t="s">
        <v>52</v>
      </c>
      <c r="E20" s="34"/>
      <c r="F20" s="37"/>
      <c r="G20" s="34" t="s">
        <v>179</v>
      </c>
      <c r="H20" s="34"/>
      <c r="I20" s="60" t="s">
        <v>180</v>
      </c>
      <c r="J20" s="34">
        <v>10</v>
      </c>
      <c r="K20" s="64">
        <v>0.109</v>
      </c>
      <c r="L20" s="64"/>
      <c r="M20" s="64"/>
      <c r="N20" s="65">
        <v>10</v>
      </c>
      <c r="O20" s="66">
        <v>0.109</v>
      </c>
      <c r="P20" s="34"/>
      <c r="Q20" s="34"/>
    </row>
    <row r="21" ht="41.25" spans="1:17">
      <c r="A21" s="4"/>
      <c r="B21" s="28"/>
      <c r="C21" s="31"/>
      <c r="D21" s="34" t="s">
        <v>58</v>
      </c>
      <c r="E21" s="34"/>
      <c r="F21" s="37"/>
      <c r="G21" s="34" t="s">
        <v>181</v>
      </c>
      <c r="H21" s="34"/>
      <c r="I21" s="67" t="s">
        <v>87</v>
      </c>
      <c r="J21" s="34">
        <v>10</v>
      </c>
      <c r="K21" s="68" t="s">
        <v>182</v>
      </c>
      <c r="L21" s="34"/>
      <c r="M21" s="34"/>
      <c r="N21" s="34">
        <v>10</v>
      </c>
      <c r="O21" s="34" t="s">
        <v>183</v>
      </c>
      <c r="P21" s="34"/>
      <c r="Q21" s="34"/>
    </row>
    <row r="22" ht="68.25" spans="1:17">
      <c r="A22" s="4"/>
      <c r="B22" s="28"/>
      <c r="C22" s="28"/>
      <c r="D22" s="5" t="s">
        <v>63</v>
      </c>
      <c r="E22" s="5"/>
      <c r="F22" s="38"/>
      <c r="G22" s="34" t="s">
        <v>184</v>
      </c>
      <c r="H22" s="34"/>
      <c r="I22" s="60" t="s">
        <v>185</v>
      </c>
      <c r="J22" s="34">
        <v>10</v>
      </c>
      <c r="K22" s="34" t="s">
        <v>186</v>
      </c>
      <c r="L22" s="34"/>
      <c r="M22" s="34"/>
      <c r="N22" s="34">
        <v>10</v>
      </c>
      <c r="O22" s="34" t="s">
        <v>187</v>
      </c>
      <c r="P22" s="34"/>
      <c r="Q22" s="34"/>
    </row>
    <row r="23" ht="41.25" spans="1:17">
      <c r="A23" s="4"/>
      <c r="B23" s="28" t="s">
        <v>188</v>
      </c>
      <c r="C23" s="28"/>
      <c r="D23" s="7" t="s">
        <v>73</v>
      </c>
      <c r="E23" s="7"/>
      <c r="F23" s="13"/>
      <c r="G23" s="34" t="s">
        <v>189</v>
      </c>
      <c r="H23" s="34"/>
      <c r="I23" s="69" t="s">
        <v>190</v>
      </c>
      <c r="J23" s="34">
        <v>30</v>
      </c>
      <c r="K23" s="70" t="s">
        <v>156</v>
      </c>
      <c r="L23" s="70"/>
      <c r="M23" s="70"/>
      <c r="N23" s="65">
        <v>30</v>
      </c>
      <c r="O23" s="65" t="s">
        <v>191</v>
      </c>
      <c r="P23" s="65"/>
      <c r="Q23" s="65"/>
    </row>
    <row r="24" ht="41.25" spans="1:17">
      <c r="A24" s="4"/>
      <c r="B24" s="39" t="s">
        <v>84</v>
      </c>
      <c r="C24" s="40"/>
      <c r="D24" s="34" t="s">
        <v>192</v>
      </c>
      <c r="E24" s="34"/>
      <c r="F24" s="34"/>
      <c r="G24" s="5" t="s">
        <v>162</v>
      </c>
      <c r="H24" s="5"/>
      <c r="I24" s="71" t="s">
        <v>87</v>
      </c>
      <c r="J24" s="5">
        <v>10</v>
      </c>
      <c r="K24" s="72">
        <v>0.964</v>
      </c>
      <c r="L24" s="72"/>
      <c r="M24" s="72"/>
      <c r="N24" s="5">
        <v>10</v>
      </c>
      <c r="O24" s="38" t="s">
        <v>193</v>
      </c>
      <c r="P24" s="34"/>
      <c r="Q24" s="34"/>
    </row>
    <row r="25" ht="41.25" spans="1:17">
      <c r="A25" s="41" t="s">
        <v>89</v>
      </c>
      <c r="B25" s="42" t="s">
        <v>194</v>
      </c>
      <c r="C25" s="43"/>
      <c r="D25" s="44"/>
      <c r="E25" s="44"/>
      <c r="F25" s="44"/>
      <c r="G25" s="43"/>
      <c r="H25" s="43"/>
      <c r="I25" s="43"/>
      <c r="J25" s="43"/>
      <c r="K25" s="43"/>
      <c r="L25" s="43"/>
      <c r="M25" s="43"/>
      <c r="N25" s="43"/>
      <c r="O25" s="43"/>
      <c r="P25" s="44"/>
      <c r="Q25" s="44"/>
    </row>
    <row r="26" ht="54.75" spans="1:17">
      <c r="A26" s="41" t="s">
        <v>91</v>
      </c>
      <c r="B26" s="45" t="s">
        <v>195</v>
      </c>
      <c r="C26" s="46"/>
      <c r="D26" s="46"/>
      <c r="E26" s="46"/>
      <c r="F26" s="46"/>
      <c r="G26" s="46"/>
      <c r="H26" s="46"/>
      <c r="I26" s="46"/>
      <c r="J26" s="46"/>
      <c r="K26" s="46"/>
      <c r="L26" s="46"/>
      <c r="M26" s="46"/>
      <c r="N26" s="46"/>
      <c r="O26" s="46"/>
      <c r="P26" s="46"/>
      <c r="Q26" s="46"/>
    </row>
    <row r="27" ht="54.75" spans="1:17">
      <c r="A27" s="41" t="s">
        <v>93</v>
      </c>
      <c r="B27" s="47" t="s">
        <v>166</v>
      </c>
      <c r="C27" s="46"/>
      <c r="D27" s="46"/>
      <c r="E27" s="46"/>
      <c r="F27" s="46"/>
      <c r="G27" s="46"/>
      <c r="H27" s="46"/>
      <c r="I27" s="46"/>
      <c r="J27" s="46"/>
      <c r="K27" s="46"/>
      <c r="L27" s="46"/>
      <c r="M27" s="46"/>
      <c r="N27" s="46"/>
      <c r="O27" s="46"/>
      <c r="P27" s="46"/>
      <c r="Q27" s="46"/>
    </row>
    <row r="28" ht="54.75" spans="1:17">
      <c r="A28" s="41" t="s">
        <v>95</v>
      </c>
      <c r="B28" s="46" t="s">
        <v>25</v>
      </c>
      <c r="C28" s="46"/>
      <c r="D28" s="46"/>
      <c r="E28" s="46"/>
      <c r="F28" s="46"/>
      <c r="G28" s="46"/>
      <c r="H28" s="46"/>
      <c r="I28" s="46"/>
      <c r="J28" s="46"/>
      <c r="K28" s="46"/>
      <c r="L28" s="46"/>
      <c r="M28" s="46"/>
      <c r="N28" s="46"/>
      <c r="O28" s="46"/>
      <c r="P28" s="46"/>
      <c r="Q28" s="46"/>
    </row>
    <row r="29" spans="1:17">
      <c r="A29" s="48" t="s">
        <v>96</v>
      </c>
      <c r="B29" s="49"/>
      <c r="C29" s="49"/>
      <c r="D29" s="49"/>
      <c r="E29" s="49"/>
      <c r="F29" s="49"/>
      <c r="G29" s="49"/>
      <c r="H29" s="49"/>
      <c r="I29" s="49"/>
      <c r="J29" s="49"/>
      <c r="K29" s="49"/>
      <c r="L29" s="49"/>
      <c r="M29" s="49"/>
      <c r="N29" s="49"/>
      <c r="O29" s="49"/>
      <c r="P29" s="49"/>
      <c r="Q29" s="49"/>
    </row>
  </sheetData>
  <mergeCells count="109">
    <mergeCell ref="A1:Q1"/>
    <mergeCell ref="A2:B2"/>
    <mergeCell ref="C2:G2"/>
    <mergeCell ref="H2:I2"/>
    <mergeCell ref="J2:Q2"/>
    <mergeCell ref="A3:B3"/>
    <mergeCell ref="C3:G3"/>
    <mergeCell ref="H3:I3"/>
    <mergeCell ref="J3:Q3"/>
    <mergeCell ref="C4:G4"/>
    <mergeCell ref="H4:I4"/>
    <mergeCell ref="J4:K4"/>
    <mergeCell ref="L4:N4"/>
    <mergeCell ref="O4:P4"/>
    <mergeCell ref="C5:D5"/>
    <mergeCell ref="E5:G5"/>
    <mergeCell ref="H5:I5"/>
    <mergeCell ref="J5:K5"/>
    <mergeCell ref="L5:N5"/>
    <mergeCell ref="O5:P5"/>
    <mergeCell ref="E6:G6"/>
    <mergeCell ref="H6:I6"/>
    <mergeCell ref="J6:K6"/>
    <mergeCell ref="L6:N6"/>
    <mergeCell ref="O6:P6"/>
    <mergeCell ref="E7:G7"/>
    <mergeCell ref="H7:I7"/>
    <mergeCell ref="J7:K7"/>
    <mergeCell ref="L7:N7"/>
    <mergeCell ref="O7:P7"/>
    <mergeCell ref="C8:D8"/>
    <mergeCell ref="E8:G8"/>
    <mergeCell ref="H8:I8"/>
    <mergeCell ref="J8:K8"/>
    <mergeCell ref="L8:N8"/>
    <mergeCell ref="O8:P8"/>
    <mergeCell ref="C9:D9"/>
    <mergeCell ref="E9:G9"/>
    <mergeCell ref="H9:I9"/>
    <mergeCell ref="J9:K9"/>
    <mergeCell ref="L9:N9"/>
    <mergeCell ref="O9:P9"/>
    <mergeCell ref="C10:D10"/>
    <mergeCell ref="E10:G10"/>
    <mergeCell ref="H10:I10"/>
    <mergeCell ref="J10:K10"/>
    <mergeCell ref="L10:N10"/>
    <mergeCell ref="O10:P10"/>
    <mergeCell ref="A11:D11"/>
    <mergeCell ref="E11:G11"/>
    <mergeCell ref="H11:J11"/>
    <mergeCell ref="K11:Q11"/>
    <mergeCell ref="A12:D12"/>
    <mergeCell ref="E12:Q12"/>
    <mergeCell ref="A13:B13"/>
    <mergeCell ref="C13:G13"/>
    <mergeCell ref="H13:L13"/>
    <mergeCell ref="M13:Q13"/>
    <mergeCell ref="A14:B14"/>
    <mergeCell ref="C14:Q14"/>
    <mergeCell ref="A15:B15"/>
    <mergeCell ref="C15:Q15"/>
    <mergeCell ref="A16:E16"/>
    <mergeCell ref="F16:I16"/>
    <mergeCell ref="J16:N16"/>
    <mergeCell ref="O16:Q16"/>
    <mergeCell ref="B17:C17"/>
    <mergeCell ref="D17:F17"/>
    <mergeCell ref="G17:H17"/>
    <mergeCell ref="K17:M17"/>
    <mergeCell ref="P17:Q17"/>
    <mergeCell ref="G18:H18"/>
    <mergeCell ref="K18:M18"/>
    <mergeCell ref="P18:Q18"/>
    <mergeCell ref="G19:H19"/>
    <mergeCell ref="K19:M19"/>
    <mergeCell ref="P19:Q19"/>
    <mergeCell ref="D20:F20"/>
    <mergeCell ref="G20:H20"/>
    <mergeCell ref="K20:M20"/>
    <mergeCell ref="P20:Q20"/>
    <mergeCell ref="D21:F21"/>
    <mergeCell ref="G21:H21"/>
    <mergeCell ref="K21:M21"/>
    <mergeCell ref="P21:Q21"/>
    <mergeCell ref="D22:F22"/>
    <mergeCell ref="G22:H22"/>
    <mergeCell ref="K22:M22"/>
    <mergeCell ref="P22:Q22"/>
    <mergeCell ref="B23:C23"/>
    <mergeCell ref="D23:F23"/>
    <mergeCell ref="G23:H23"/>
    <mergeCell ref="K23:M23"/>
    <mergeCell ref="P23:Q23"/>
    <mergeCell ref="B24:C24"/>
    <mergeCell ref="D24:F24"/>
    <mergeCell ref="G24:H24"/>
    <mergeCell ref="K24:M24"/>
    <mergeCell ref="P24:Q24"/>
    <mergeCell ref="B25:Q25"/>
    <mergeCell ref="B26:Q26"/>
    <mergeCell ref="B27:Q27"/>
    <mergeCell ref="B28:Q28"/>
    <mergeCell ref="A29:Q29"/>
    <mergeCell ref="A17:A24"/>
    <mergeCell ref="A4:B10"/>
    <mergeCell ref="C6:D7"/>
    <mergeCell ref="B18:C22"/>
    <mergeCell ref="D18:F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编外人员经费</vt:lpstr>
      <vt:lpstr>现代职业教育质量提升计划</vt:lpstr>
      <vt:lpstr>直属院校基础设施建设补助（汽车实训综合楼）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落叶秋子</cp:lastModifiedBy>
  <dcterms:created xsi:type="dcterms:W3CDTF">2023-01-11T09:25:00Z</dcterms:created>
  <dcterms:modified xsi:type="dcterms:W3CDTF">2024-10-23T08:12:01Z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016C435FF68748EB840E49ADD43F8FED</vt:lpwstr>
  </property>
  <property fmtid="{D5CDD505-2E9C-101B-9397-08002B2CF9AE}" pid="3" name="KSOProductBuildVer">
    <vt:lpwstr>2052-12.1.0.18276</vt:lpwstr>
  </property>
  <property fmtid="{D5CDD505-2E9C-101B-9397-08002B2CF9AE}" pid="4" name="KSOReadingLayout">
    <vt:bool>true</vt:bool>
  </property>
</Properties>
</file>